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490" windowHeight="7650" tabRatio="480"/>
  </bookViews>
  <sheets>
    <sheet name="RAI" sheetId="5" r:id="rId1"/>
  </sheets>
  <definedNames>
    <definedName name="_xlnm._FilterDatabase" localSheetId="0" hidden="1">RAI!$A$5:$H$52</definedName>
    <definedName name="_xlnm.Print_Area" localSheetId="0">RAI!$A$1:$H$211</definedName>
    <definedName name="_xlnm.Print_Titles" localSheetId="0">RAI!$2:$5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7" i="5" l="1"/>
  <c r="G198" i="5"/>
  <c r="G199" i="5"/>
  <c r="H199" i="5"/>
  <c r="H198" i="5"/>
  <c r="H197" i="5"/>
  <c r="G200" i="5" l="1"/>
  <c r="G201" i="5"/>
  <c r="G193" i="5"/>
  <c r="H193" i="5"/>
  <c r="H196" i="5"/>
  <c r="H195" i="5"/>
  <c r="H194" i="5"/>
  <c r="H192" i="5"/>
  <c r="G192" i="5"/>
  <c r="G194" i="5"/>
  <c r="G195" i="5"/>
  <c r="G196" i="5"/>
  <c r="H191" i="5" l="1"/>
  <c r="G191" i="5"/>
  <c r="H75" i="5" l="1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73" i="5"/>
  <c r="H74" i="5"/>
  <c r="G190" i="5"/>
  <c r="G188" i="5" l="1"/>
  <c r="G189" i="5"/>
  <c r="G184" i="5" l="1"/>
  <c r="G185" i="5"/>
  <c r="G186" i="5"/>
  <c r="G187" i="5"/>
  <c r="G180" i="5" l="1"/>
  <c r="G181" i="5"/>
  <c r="G182" i="5"/>
  <c r="G183" i="5"/>
  <c r="G179" i="5" l="1"/>
  <c r="G173" i="5" l="1"/>
  <c r="G174" i="5"/>
  <c r="G175" i="5"/>
  <c r="G176" i="5"/>
  <c r="G177" i="5"/>
  <c r="G178" i="5"/>
  <c r="G170" i="5"/>
  <c r="G171" i="5"/>
  <c r="G172" i="5"/>
  <c r="G167" i="5" l="1"/>
  <c r="G168" i="5"/>
  <c r="G169" i="5"/>
  <c r="G164" i="5" l="1"/>
  <c r="G165" i="5"/>
  <c r="G166" i="5"/>
  <c r="G149" i="5" l="1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48" i="5"/>
  <c r="G147" i="5" l="1"/>
  <c r="G143" i="5" l="1"/>
  <c r="G144" i="5"/>
  <c r="G145" i="5"/>
  <c r="G146" i="5"/>
  <c r="G142" i="5" l="1"/>
  <c r="G141" i="5" l="1"/>
  <c r="G137" i="5" l="1"/>
  <c r="G138" i="5"/>
  <c r="G139" i="5"/>
  <c r="G140" i="5"/>
  <c r="G134" i="5" l="1"/>
  <c r="G135" i="5"/>
  <c r="G136" i="5"/>
  <c r="G128" i="5" l="1"/>
  <c r="G129" i="5"/>
  <c r="G130" i="5"/>
  <c r="G131" i="5"/>
  <c r="G132" i="5"/>
  <c r="G133" i="5"/>
  <c r="G126" i="5" l="1"/>
  <c r="G127" i="5"/>
  <c r="G125" i="5" l="1"/>
  <c r="G121" i="5" l="1"/>
  <c r="G122" i="5"/>
  <c r="G123" i="5"/>
  <c r="G124" i="5"/>
  <c r="G117" i="5" l="1"/>
  <c r="G118" i="5"/>
  <c r="G119" i="5"/>
  <c r="G120" i="5"/>
  <c r="G113" i="5" l="1"/>
  <c r="G114" i="5"/>
  <c r="G115" i="5"/>
  <c r="G116" i="5"/>
  <c r="G101" i="5" l="1"/>
  <c r="G102" i="5"/>
  <c r="G103" i="5"/>
  <c r="G104" i="5"/>
  <c r="G105" i="5"/>
  <c r="G106" i="5"/>
  <c r="G107" i="5"/>
  <c r="G108" i="5"/>
  <c r="G109" i="5"/>
  <c r="G110" i="5"/>
  <c r="G111" i="5"/>
  <c r="G112" i="5"/>
  <c r="G90" i="5" l="1"/>
  <c r="G91" i="5"/>
  <c r="G92" i="5"/>
  <c r="G93" i="5"/>
  <c r="G94" i="5"/>
  <c r="G95" i="5"/>
  <c r="G96" i="5"/>
  <c r="G97" i="5"/>
  <c r="G98" i="5"/>
  <c r="G99" i="5"/>
  <c r="G100" i="5"/>
  <c r="G81" i="5" l="1"/>
  <c r="G82" i="5"/>
  <c r="G83" i="5"/>
  <c r="G84" i="5"/>
  <c r="G85" i="5"/>
  <c r="G86" i="5"/>
  <c r="G87" i="5"/>
  <c r="G88" i="5"/>
  <c r="G89" i="5"/>
  <c r="G80" i="5" l="1"/>
  <c r="G77" i="5" l="1"/>
  <c r="G78" i="5"/>
  <c r="G79" i="5"/>
  <c r="G73" i="5" l="1"/>
  <c r="G74" i="5"/>
  <c r="G75" i="5"/>
  <c r="G76" i="5"/>
  <c r="G72" i="5" l="1"/>
  <c r="H72" i="5"/>
  <c r="G71" i="5"/>
  <c r="H71" i="5"/>
  <c r="G60" i="5" l="1"/>
  <c r="G61" i="5"/>
  <c r="G62" i="5"/>
  <c r="G63" i="5"/>
  <c r="G64" i="5"/>
  <c r="G65" i="5"/>
  <c r="G66" i="5"/>
  <c r="G67" i="5"/>
  <c r="G68" i="5"/>
  <c r="G69" i="5"/>
  <c r="G70" i="5"/>
  <c r="H60" i="5"/>
  <c r="H61" i="5"/>
  <c r="H62" i="5"/>
  <c r="H63" i="5"/>
  <c r="H64" i="5"/>
  <c r="H65" i="5"/>
  <c r="H66" i="5"/>
  <c r="H67" i="5"/>
  <c r="H68" i="5"/>
  <c r="H69" i="5"/>
  <c r="H70" i="5"/>
  <c r="G42" i="5" l="1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H56" i="5"/>
  <c r="H57" i="5"/>
  <c r="H58" i="5"/>
  <c r="H59" i="5"/>
  <c r="G41" i="5" l="1"/>
  <c r="H41" i="5" l="1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203" i="5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</calcChain>
</file>

<file path=xl/sharedStrings.xml><?xml version="1.0" encoding="utf-8"?>
<sst xmlns="http://schemas.openxmlformats.org/spreadsheetml/2006/main" count="212" uniqueCount="192">
  <si>
    <t>CODIGO</t>
  </si>
  <si>
    <t xml:space="preserve">DESCRIPCION </t>
  </si>
  <si>
    <t>CANT</t>
  </si>
  <si>
    <t>TOTAL</t>
  </si>
  <si>
    <t xml:space="preserve">PRECIO </t>
  </si>
  <si>
    <t>FECHA</t>
  </si>
  <si>
    <t xml:space="preserve">INVENTARIO DE MERCANCIA EN EXISTENCIA EN EL ALMACEN </t>
  </si>
  <si>
    <t>EXISTENCIA</t>
  </si>
  <si>
    <t>FECHA REGISTRO</t>
  </si>
  <si>
    <t>ENCARGADA DEPTO. ADMINISTRATIVO</t>
  </si>
  <si>
    <t>TICKET DE COMBUSTIBLE 200</t>
  </si>
  <si>
    <t>TICKET DE COMBUSTIBLE 500</t>
  </si>
  <si>
    <t>TICKET DE COMBUSTIBLE 1000</t>
  </si>
  <si>
    <t>TICKET DE COMBUSTIBLE 2000</t>
  </si>
  <si>
    <t>DESBROZADORA HUSQVARNA 543RS</t>
  </si>
  <si>
    <t>MOTOSIERRA HUSQVARNA 353 18"</t>
  </si>
  <si>
    <t>PODADORA DE ALTURA 525PT5S</t>
  </si>
  <si>
    <t>HILO GATORLINE ROJO 3.3MM</t>
  </si>
  <si>
    <t>JUNTA CILINDRO DESB. 143RII</t>
  </si>
  <si>
    <t>TAPA ENC. MOTOB. 362M18-350BT</t>
  </si>
  <si>
    <t>CARBURADOR SOPLADORA 150BT</t>
  </si>
  <si>
    <t>BULON DE PISTON DESB 236R</t>
  </si>
  <si>
    <t>CIGÜEÑAL  CN DESB 143RII</t>
  </si>
  <si>
    <t>ENGRASADOR OREGON</t>
  </si>
  <si>
    <t xml:space="preserve">RETENEDORA PEQUEÑA 143RII </t>
  </si>
  <si>
    <t xml:space="preserve">RETENEDORA GRANDE 143RII </t>
  </si>
  <si>
    <t>RODAMIENTO DEL CIGÜEÑAL 143RII</t>
  </si>
  <si>
    <t>BUJIA OREGON P/ MOTOSIERRA</t>
  </si>
  <si>
    <t>CARRETEL ENCENDIDO 143RII / 236R</t>
  </si>
  <si>
    <t>PUÑO DE ACELERADOR DESB 143RII</t>
  </si>
  <si>
    <t>CILINDRO CN DESB. 143RII</t>
  </si>
  <si>
    <t>ANILLA CN DESB. 143RII</t>
  </si>
  <si>
    <t>PISTON CN DESB. 143RII</t>
  </si>
  <si>
    <t>CILINDRO DESBROZADORA. 143RII</t>
  </si>
  <si>
    <t>ANILLAS DESBROZADORAS 236R</t>
  </si>
  <si>
    <t>PISTON DESB. 236R</t>
  </si>
  <si>
    <t xml:space="preserve">CADENA HUSQVARNA 20" 3/8  </t>
  </si>
  <si>
    <t xml:space="preserve">CADENA HUSQVARNA 18" 3/8 </t>
  </si>
  <si>
    <t xml:space="preserve">ESPADA  HUSQVARNA   20" </t>
  </si>
  <si>
    <t xml:space="preserve">ESPADA  HUSQVARNA   18" </t>
  </si>
  <si>
    <t>SIERRA JARDIN PLEGABLE GARDENA</t>
  </si>
  <si>
    <t>TIJERA DE MANO PREMIUM GARDENA</t>
  </si>
  <si>
    <t>CORTASETOS NATURECUT GARDENA</t>
  </si>
  <si>
    <t>TIJERA TELESCOPICA GARDENA</t>
  </si>
  <si>
    <t>CASCO PROCTECTOR  HUSQVARNA</t>
  </si>
  <si>
    <t>CHALECO DE PROCTECCION HUSQVARNA</t>
  </si>
  <si>
    <t>HILO OREGON ROJO 3.3MM 5LB</t>
  </si>
  <si>
    <t>TRANSMISION DESB 143RII/236R</t>
  </si>
  <si>
    <t>TAPA ENC. MOTOB. 55</t>
  </si>
  <si>
    <t>PARES DE GUANTES DE HILO Y LATEX CON PUÑOS ELASTIZADOS TAYA 9 PARA JARDINERO</t>
  </si>
  <si>
    <t>MACHETES ESTANDAR 22" DE LARGO CON MANGO PLASTICO</t>
  </si>
  <si>
    <t xml:space="preserve">PARES DE BOTAS DE GOMAS DIFERENTES SIZE 8, 9, Y 11 </t>
  </si>
  <si>
    <t>MACHETES ROSADOR ESTANDAR, CON MANGO DE PLASTICO</t>
  </si>
  <si>
    <t>BAQUETAS PARA MACHETES DE 22"</t>
  </si>
  <si>
    <t>PALAS REDONDAS  DE 38" DE LARGO</t>
  </si>
  <si>
    <t>PALAS DE CORTES</t>
  </si>
  <si>
    <t xml:space="preserve">COAS RECTAS DE 4" DE ANCHO Y 14" DE LARGO CON SU MANGO </t>
  </si>
  <si>
    <t>ZAPAPICO DE 5 LB DE ACERO FORJADO CON MANGO.</t>
  </si>
  <si>
    <t>LIMAS TRIANGULARES DE 8" DE LARGO CON MANGO DE  POLIPROPILENO O PLASTICO</t>
  </si>
  <si>
    <t>CUCHILLAS PARA TRACTOR GIRO CERO SNAPPER</t>
  </si>
  <si>
    <t xml:space="preserve">FILTROS DE AIRES PARA TRACTOR GIRO CERO SNAPPER </t>
  </si>
  <si>
    <t xml:space="preserve">CORRERA  TRACTOR GIRO CERO SNAPPER </t>
  </si>
  <si>
    <t xml:space="preserve">JUEGO DE GOMAS PARA  TRACTOR GIRO CERO SNAPPER </t>
  </si>
  <si>
    <t>GAFAS CLASICAS,  TRANSPARENTES  CUADRADA</t>
  </si>
  <si>
    <t>PRO ACRILICO MATE BLANCO 50 EXT-INT             5GL</t>
  </si>
  <si>
    <t>PRO ESMALTE ALQUIDICO VERDE OSCURO 04     1 GL</t>
  </si>
  <si>
    <t>PRO ACRILICO MATE BLANCO HUESO 73 EXT-INT    5GL</t>
  </si>
  <si>
    <t>PRO ACRILICO MATE BLANCO COLONIAL 66 50 EXT-INT 5GL</t>
  </si>
  <si>
    <t>PRO ACRILICO SEMIGLOSS BLANCO COLONIAL 66 EXT-INT 5GL</t>
  </si>
  <si>
    <t>PRO ACRILICO SEMIGLOSS LIMONCILLO 20 EXT-INT      5GL</t>
  </si>
  <si>
    <t>PRO ACRILICO MATE LIMONCILLO 20 EXT-INT              1GL</t>
  </si>
  <si>
    <t>PRO ACRILICO MATE GRIS 59  EXT-INT                          5GL</t>
  </si>
  <si>
    <t>PRO PINTURA LINEAS-C OXIDO ROJO K-09             1GL</t>
  </si>
  <si>
    <t>PRO DECORAL SELLADOR DE TERCHO EXT-INT    5GL</t>
  </si>
  <si>
    <t>PRO ACRILICO MATE LIMONCILLO 20.  5GL</t>
  </si>
  <si>
    <t>ARCHIVO MODULAR DE 3 GABETAS</t>
  </si>
  <si>
    <t>SILLON EJECUTIVO ORTOPEDICO</t>
  </si>
  <si>
    <t>TEMPORIZADORES PARA TRANFER DE ENCENDIDO AUTOMATICO DE GENERADOR ELECTRICO</t>
  </si>
  <si>
    <t>PIE DE ALAMBRE BX Y ALAMBRE DUPLEX PARA GENERADOR ELECTRICO</t>
  </si>
  <si>
    <t>MANO DE OBRA PARA RESPARACION DE TRANSFER DE GENERADOR ELECTRICO</t>
  </si>
  <si>
    <t>MULTIMETRO DIGITAL DE 1000 VOLTIOS A 600 AMPERES PARA USAR EN MEDICIONES ELECTICA</t>
  </si>
  <si>
    <t>ZAFACON EN MALLA COLOR ALUMINIO</t>
  </si>
  <si>
    <t>SILLON EJEC. CASCO SIMIPIEL NEGRO, ERGONOMICO MEC. CENTRAL RECLINADO.</t>
  </si>
  <si>
    <t>SILLON TEC, SEC. MALLA C/BRAZO FIJO NEGRO</t>
  </si>
  <si>
    <t>ALASKA, BOTELLON DE AGUA</t>
  </si>
  <si>
    <t>FUNDAS VIVERO 7X8 C-200</t>
  </si>
  <si>
    <t>FUNDAS VIVERO 8X10 C-300</t>
  </si>
  <si>
    <t>FUNDAS VIVERO 10X10 C-300</t>
  </si>
  <si>
    <t>FUNDAS 38X50 C-200  LD COLOR AMARILLA</t>
  </si>
  <si>
    <t>FUNDAS 38X50 C-200 LD COLOR AZUL</t>
  </si>
  <si>
    <t>FUNDAS 38X50 C-200 LD NEGRA (FUELLE)</t>
  </si>
  <si>
    <t>FUNDAS 21X30 C-120  LD COLOR ROJO</t>
  </si>
  <si>
    <t>FUNDAS 21X30 C-120  LD COLOR AZUL</t>
  </si>
  <si>
    <t>FUNDAS 17X21  C-80  LD COLOR AZUL</t>
  </si>
  <si>
    <t>REEPLAZAR FILTRO COMBUSTIBLE</t>
  </si>
  <si>
    <t xml:space="preserve">REALIZAR AJUSTE </t>
  </si>
  <si>
    <t xml:space="preserve">REALIZAR LIMPIEZA </t>
  </si>
  <si>
    <t>REEPLAZAR BOMBILLO DOS O MAS ELEECTRICO</t>
  </si>
  <si>
    <t>RECARGAR SISTEMA DE AIRES ACONDICIONADO</t>
  </si>
  <si>
    <t>LABOR TEGNICA  EN  PRECIO MK</t>
  </si>
  <si>
    <t>BOMBILLO MUELITA 12V</t>
  </si>
  <si>
    <t>FILTRO COMBUSTIBLE TRAMPA AGUA HFC1035/1038/1042</t>
  </si>
  <si>
    <t>ACEITE COMPRESOR DETECTOR DE FUGAS R134A</t>
  </si>
  <si>
    <t>FAROL TRAS LH HFC1131 2020-JAC</t>
  </si>
  <si>
    <t>GAS FREON ONZA  VARIOS FORD</t>
  </si>
  <si>
    <t xml:space="preserve">RECARGAS Y MANTENIMIENTOS DE EXTINTOR ABC 50 LIBRAS                                                                                                                                                       </t>
  </si>
  <si>
    <t xml:space="preserve">RECARGAS Y MANTENIMIENTOS DE EXTINTOR ABC 10 LIBRAS                                                                                                                                                       </t>
  </si>
  <si>
    <t xml:space="preserve">RECARGAS Y MANTENIMIENTOS DE EXTINTOR HALOTROM  10 LIBBRA                                                                                                                                                      </t>
  </si>
  <si>
    <t xml:space="preserve">RECARGAS Y MANTENIMIENTOS DE EXTINTOR ABC 12 KILOGRAMO                                                                                                                                     </t>
  </si>
  <si>
    <t xml:space="preserve">RECARGAS Y MANTENIMIENTOS DE EXTINTOR ABC 2.5 KILOGRAMO                   </t>
  </si>
  <si>
    <t xml:space="preserve">RECARGAS Y MANTENIMIENTOS DE EXTINTOR ABC 05 LIBRAS        </t>
  </si>
  <si>
    <t>RECARGAS Y MANTENIMIENTOS DE EXTINTOR CO2 20 LIBRAS</t>
  </si>
  <si>
    <t>RECARGAS Y MANTENIMIENTOS DE EXTINTOR ABC 05 LIBRAS</t>
  </si>
  <si>
    <t>RECARGAS Y MANTENIMIENTOS DE EXTINTOR CO2 05 LIBRAS</t>
  </si>
  <si>
    <t>RECARGAS Y MANTENIMIENTOS DE EXTINTOR CO2 10 LIBRAS</t>
  </si>
  <si>
    <t>RECARGAS Y MANTENIMIENTOS DE EXTINTOR ABC 1.0 KILOGRAMOS</t>
  </si>
  <si>
    <t>VENTA DE EXTINTOR HALOTROM DE 10 LIBRAS</t>
  </si>
  <si>
    <t>CUPONES DE 2000</t>
  </si>
  <si>
    <t>CUPONES DE 1000</t>
  </si>
  <si>
    <t>CUPONES DE 500</t>
  </si>
  <si>
    <t>CUPONES DE 200</t>
  </si>
  <si>
    <t>07/31/2021</t>
  </si>
  <si>
    <t>SACOS DE ARROZ 100 LIBRAS MARCA PIMCO</t>
  </si>
  <si>
    <t>GALON DE ACEITE 250 ONZ.</t>
  </si>
  <si>
    <t>JARDINERIA  19 MARRON</t>
  </si>
  <si>
    <t>JARDINERIA  19 VERDE</t>
  </si>
  <si>
    <t>JARDINERIA  19 N</t>
  </si>
  <si>
    <t>TARRO DE 1 GALON</t>
  </si>
  <si>
    <t>TARROS 2"  PLASTICOS</t>
  </si>
  <si>
    <t>CANASTAS BLANCAS</t>
  </si>
  <si>
    <t>VARILLAS 1/2 X20 (G-60)</t>
  </si>
  <si>
    <t>ARENA EN ESTADO NATURAL M3</t>
  </si>
  <si>
    <t>BLOCK DE 8"</t>
  </si>
  <si>
    <t>TIKET DE COMBUSTIBLE 200</t>
  </si>
  <si>
    <t>TIKET DE COMBUSTIBLE 500</t>
  </si>
  <si>
    <t>TIKET DE COMBUSTIBLE 1000</t>
  </si>
  <si>
    <t>TIKET DE COMBUSTIBLE 2.000</t>
  </si>
  <si>
    <t>CAJAS DE MASCARILLAS QUIRURGICAS 50/1</t>
  </si>
  <si>
    <t>ALASKA,BOTELLON DE AGUA</t>
  </si>
  <si>
    <t>JUNTA DE CILINDRO DESB. 143RIII</t>
  </si>
  <si>
    <t>RETENEDORA PEQUEÑA 143RII</t>
  </si>
  <si>
    <t>TAPA ENCENDIDO 143RIII NUEVA</t>
  </si>
  <si>
    <t>AMBIENTADORES GLADE  08 ONZAS</t>
  </si>
  <si>
    <t>ESTUFAS DE MESA CON 4 HORNILLAS INOXIDABLES</t>
  </si>
  <si>
    <t>CUCHILLOS DE 11" CON MANGO DE MADERA</t>
  </si>
  <si>
    <t>DELANTAL DE TELA</t>
  </si>
  <si>
    <t xml:space="preserve">ESCURRIDOR C/ TAPA                                              </t>
  </si>
  <si>
    <t>CUCHARA P/ CAFE</t>
  </si>
  <si>
    <t>CUCHILLO DE MESA</t>
  </si>
  <si>
    <t>CUCHARA DE MESA</t>
  </si>
  <si>
    <t>TAZAS PARA CAFÉ</t>
  </si>
  <si>
    <t>PLATOS LLANOS DE CRISTAL</t>
  </si>
  <si>
    <t>TERMOS DE 5 GL  P/ AGUA</t>
  </si>
  <si>
    <t>TERMOS P/ CAFÉ 500ML</t>
  </si>
  <si>
    <t>JARRONES P/ AGUA (DE CRISTAL)</t>
  </si>
  <si>
    <t>RELOJ DE PARED</t>
  </si>
  <si>
    <t>TOALLA DE TELE P/ MANO</t>
  </si>
  <si>
    <t>CORTINA PLAST P/ BAÑOS</t>
  </si>
  <si>
    <t>PORTA TOALLA CIRCULAR P/ BAÑO</t>
  </si>
  <si>
    <t xml:space="preserve"> 15/9/2021</t>
  </si>
  <si>
    <t xml:space="preserve">ABANICO KDK ORBITRAL M40R </t>
  </si>
  <si>
    <t>ABANICO KDK A40A DE MESA 16?? B</t>
  </si>
  <si>
    <t>COLCHONETA TIPO MILITAR</t>
  </si>
  <si>
    <t>GALONES DE CLORO ACEL</t>
  </si>
  <si>
    <t>GALONES DE CLOROX TRIPLE ACCION ORIGINAL</t>
  </si>
  <si>
    <t>Desinfertantes Limar</t>
  </si>
  <si>
    <t>SCANNER FUJITSU SCANSNAP IX1600 DUPLEX /USB/WIRELESS/PC/MAC (PA03770-B401?LA) S/N CC1H005264 Y CC1H005257</t>
  </si>
  <si>
    <t>IMPRESORA EPSON L4160 ECOTANK P/S/C/USB/WIFI (C11CG2304) S/N X95F038018</t>
  </si>
  <si>
    <t xml:space="preserve">LUPAS MANUAL NO  LLEGARON AL ALMACEN  </t>
  </si>
  <si>
    <t>ABANICO KDK P41U PEDESTAL  16" BLANCO BAE REDONDA</t>
  </si>
  <si>
    <t xml:space="preserve">ESTUFA TOPE WHIRLPOOL WP3550S 36" 1 GAS INOX 5Q </t>
  </si>
  <si>
    <t>MICROONDAS SAMSUNG MS32J5133AM/AP 1 NEGRO 1.1." 750W ESPEJOS</t>
  </si>
  <si>
    <t>NEVERA DRIGIDAIRE FRD01W4HPI 2. 1 INOX EJECUTIVA</t>
  </si>
  <si>
    <t>NEVERA SAMSUNG RT32K5710S8/AP 12" 1 INOX TM DISP</t>
  </si>
  <si>
    <t>VASOS UNIGLASS 91210 CLASSICO 1 AGUA 11 OZ</t>
  </si>
  <si>
    <t>LENTES DE PROTECCION TRANSPARENTES 12/1</t>
  </si>
  <si>
    <t>DESINFERTANTE GL BIO AROMA. BEBE, CANELA, MANZANA, LAVANDA</t>
  </si>
  <si>
    <t>CLORO BLANCOX GL ELIMINA EL 99% DE LOS GERMENES</t>
  </si>
  <si>
    <t>CLORO ANTIBACTERIAL MARCA LIMAR</t>
  </si>
  <si>
    <t>CRISTAL OSURO PARA CARETA DE SOLDAR MARCA INGCO</t>
  </si>
  <si>
    <t xml:space="preserve">          REALIZADO POR:</t>
  </si>
  <si>
    <t xml:space="preserve">  SUPERVISOR DE ALMACEN</t>
  </si>
  <si>
    <t xml:space="preserve">     APROBADO POR:</t>
  </si>
  <si>
    <t>LIBRAS DE ANIS DE ESTRELLA PARA TE</t>
  </si>
  <si>
    <t xml:space="preserve">LIBRAS DE MALAGUETAS </t>
  </si>
  <si>
    <t>LIBRAS DE FLOR DE TILO PÁRA TE</t>
  </si>
  <si>
    <t>LIBRAS DE MANZANILLA</t>
  </si>
  <si>
    <t>LIBRAS DE CANELA ENTERA</t>
  </si>
  <si>
    <t>TARROS PLASTICOS 6"</t>
  </si>
  <si>
    <t>TARROS PLASTICOS 8"</t>
  </si>
  <si>
    <t>TARROS PLASTICOS 3 GL</t>
  </si>
  <si>
    <t>DESDE EL 1RO DE JULIO HASTA 30 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</si>
</sst>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5" xfId="0" applyFont="1" applyFill="1" applyBorder="1" applyAlignment="1">
      <alignment horizontal="center" wrapText="1"/>
    </xf>
    <xf numFmtId="43" fontId="3" fillId="2" borderId="7" xfId="1" applyFont="1" applyFill="1" applyBorder="1" applyAlignment="1"/>
    <xf numFmtId="0" fontId="3" fillId="3" borderId="4" xfId="1" applyNumberFormat="1" applyFont="1" applyFill="1" applyBorder="1" applyAlignment="1">
      <alignment horizont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8" xfId="0" applyFont="1" applyBorder="1" applyAlignment="1"/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top" wrapText="1"/>
    </xf>
    <xf numFmtId="14" fontId="7" fillId="2" borderId="2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top" wrapText="1"/>
    </xf>
    <xf numFmtId="43" fontId="7" fillId="2" borderId="1" xfId="1" applyFont="1" applyFill="1" applyBorder="1" applyAlignment="1">
      <alignment wrapText="1"/>
    </xf>
    <xf numFmtId="43" fontId="3" fillId="2" borderId="1" xfId="1" applyFont="1" applyFill="1" applyBorder="1" applyAlignment="1">
      <alignment horizontal="right" vertical="center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center" wrapText="1"/>
    </xf>
    <xf numFmtId="43" fontId="7" fillId="0" borderId="1" xfId="1" applyFont="1" applyFill="1" applyBorder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9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43" fontId="6" fillId="0" borderId="3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3" fillId="2" borderId="7" xfId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294822</xdr:colOff>
      <xdr:row>4</xdr:row>
      <xdr:rowOff>0</xdr:rowOff>
    </xdr:to>
    <xdr:pic>
      <xdr:nvPicPr>
        <xdr:cNvPr id="2" name="Imagen 1" descr="Jardín Botánico Naciona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6161" cy="8504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abSelected="1" view="pageBreakPreview" zoomScale="84" zoomScaleNormal="100" zoomScaleSheetLayoutView="84" workbookViewId="0">
      <selection activeCell="M15" sqref="M15"/>
    </sheetView>
  </sheetViews>
  <sheetFormatPr baseColWidth="10" defaultRowHeight="15" x14ac:dyDescent="0.25"/>
  <cols>
    <col min="1" max="1" width="6.85546875" style="2" customWidth="1"/>
    <col min="2" max="2" width="12.42578125" style="2" customWidth="1"/>
    <col min="3" max="3" width="13.5703125" customWidth="1"/>
    <col min="4" max="4" width="9.5703125" customWidth="1"/>
    <col min="5" max="5" width="44.7109375" style="4" customWidth="1"/>
    <col min="6" max="6" width="15.140625" customWidth="1"/>
    <col min="7" max="7" width="17.85546875" style="50" customWidth="1"/>
    <col min="8" max="8" width="13.5703125" customWidth="1"/>
    <col min="9" max="9" width="13.140625" customWidth="1"/>
  </cols>
  <sheetData>
    <row r="1" spans="1:8" s="1" customFormat="1" ht="3" customHeight="1" x14ac:dyDescent="0.3">
      <c r="A1" s="2"/>
      <c r="B1" s="2"/>
      <c r="C1"/>
      <c r="D1"/>
      <c r="E1" s="3"/>
      <c r="G1" s="47"/>
    </row>
    <row r="2" spans="1:8" ht="21" x14ac:dyDescent="0.35">
      <c r="A2" s="52" t="s">
        <v>6</v>
      </c>
      <c r="B2" s="52"/>
      <c r="C2" s="52"/>
      <c r="D2" s="52"/>
      <c r="E2" s="52"/>
      <c r="F2" s="52"/>
      <c r="G2" s="52"/>
      <c r="H2" s="52"/>
    </row>
    <row r="3" spans="1:8" ht="21" x14ac:dyDescent="0.35">
      <c r="A3" s="52" t="s">
        <v>191</v>
      </c>
      <c r="B3" s="52"/>
      <c r="C3" s="52"/>
      <c r="D3" s="52"/>
      <c r="E3" s="52"/>
      <c r="F3" s="52"/>
      <c r="G3" s="52"/>
      <c r="H3" s="52"/>
    </row>
    <row r="4" spans="1:8" ht="21.75" thickBot="1" x14ac:dyDescent="0.4">
      <c r="A4" s="53"/>
      <c r="B4" s="53"/>
      <c r="C4" s="53"/>
      <c r="D4" s="53"/>
      <c r="E4" s="54"/>
      <c r="F4" s="53"/>
      <c r="G4" s="55"/>
      <c r="H4" s="53"/>
    </row>
    <row r="5" spans="1:8" ht="38.25" thickBot="1" x14ac:dyDescent="0.35">
      <c r="A5" s="7" t="s">
        <v>0</v>
      </c>
      <c r="B5" s="7" t="s">
        <v>5</v>
      </c>
      <c r="C5" s="7" t="s">
        <v>8</v>
      </c>
      <c r="D5" s="7" t="s">
        <v>2</v>
      </c>
      <c r="E5" s="5" t="s">
        <v>1</v>
      </c>
      <c r="F5" s="5" t="s">
        <v>4</v>
      </c>
      <c r="G5" s="48" t="s">
        <v>3</v>
      </c>
      <c r="H5" s="25" t="s">
        <v>7</v>
      </c>
    </row>
    <row r="6" spans="1:8" ht="18.75" x14ac:dyDescent="0.3">
      <c r="A6" s="14">
        <v>1</v>
      </c>
      <c r="B6" s="15">
        <v>44364</v>
      </c>
      <c r="C6" s="15">
        <v>44378</v>
      </c>
      <c r="D6" s="26">
        <v>1</v>
      </c>
      <c r="E6" s="10" t="s">
        <v>14</v>
      </c>
      <c r="F6" s="27">
        <v>32492.61</v>
      </c>
      <c r="G6" s="49">
        <f t="shared" ref="G6:G37" si="0">F6*D6</f>
        <v>32492.61</v>
      </c>
      <c r="H6" s="17">
        <f t="shared" ref="H6:H37" si="1">D6</f>
        <v>1</v>
      </c>
    </row>
    <row r="7" spans="1:8" ht="18.75" x14ac:dyDescent="0.3">
      <c r="A7" s="14">
        <v>2</v>
      </c>
      <c r="B7" s="15">
        <v>44364</v>
      </c>
      <c r="C7" s="15">
        <v>44378</v>
      </c>
      <c r="D7" s="26">
        <v>1</v>
      </c>
      <c r="E7" s="10" t="s">
        <v>15</v>
      </c>
      <c r="F7" s="27">
        <v>32858.800000000003</v>
      </c>
      <c r="G7" s="49">
        <f t="shared" si="0"/>
        <v>32858.800000000003</v>
      </c>
      <c r="H7" s="17">
        <f t="shared" si="1"/>
        <v>1</v>
      </c>
    </row>
    <row r="8" spans="1:8" ht="18.75" x14ac:dyDescent="0.3">
      <c r="A8" s="14">
        <v>3</v>
      </c>
      <c r="B8" s="15">
        <v>44364</v>
      </c>
      <c r="C8" s="15">
        <v>44378</v>
      </c>
      <c r="D8" s="26">
        <v>1</v>
      </c>
      <c r="E8" s="10" t="s">
        <v>16</v>
      </c>
      <c r="F8" s="27">
        <v>40784.25</v>
      </c>
      <c r="G8" s="49">
        <f t="shared" si="0"/>
        <v>40784.25</v>
      </c>
      <c r="H8" s="17">
        <f t="shared" si="1"/>
        <v>1</v>
      </c>
    </row>
    <row r="9" spans="1:8" ht="18.75" x14ac:dyDescent="0.3">
      <c r="A9" s="14">
        <v>4</v>
      </c>
      <c r="B9" s="15">
        <v>44364</v>
      </c>
      <c r="C9" s="15">
        <v>44378</v>
      </c>
      <c r="D9" s="26">
        <v>8</v>
      </c>
      <c r="E9" s="10" t="s">
        <v>17</v>
      </c>
      <c r="F9" s="27">
        <v>2169.38</v>
      </c>
      <c r="G9" s="49">
        <f t="shared" si="0"/>
        <v>17355.04</v>
      </c>
      <c r="H9" s="17">
        <f t="shared" si="1"/>
        <v>8</v>
      </c>
    </row>
    <row r="10" spans="1:8" ht="18.75" x14ac:dyDescent="0.3">
      <c r="A10" s="14">
        <v>5</v>
      </c>
      <c r="B10" s="15">
        <v>44364</v>
      </c>
      <c r="C10" s="15">
        <v>44378</v>
      </c>
      <c r="D10" s="29">
        <v>10</v>
      </c>
      <c r="E10" s="10" t="s">
        <v>18</v>
      </c>
      <c r="F10" s="27">
        <v>144.05000000000001</v>
      </c>
      <c r="G10" s="49">
        <f t="shared" si="0"/>
        <v>1440.5</v>
      </c>
      <c r="H10" s="17">
        <f t="shared" si="1"/>
        <v>10</v>
      </c>
    </row>
    <row r="11" spans="1:8" ht="18.75" x14ac:dyDescent="0.3">
      <c r="A11" s="14">
        <v>6</v>
      </c>
      <c r="B11" s="15">
        <v>44364</v>
      </c>
      <c r="C11" s="15">
        <v>44378</v>
      </c>
      <c r="D11" s="29">
        <v>20</v>
      </c>
      <c r="E11" s="10" t="s">
        <v>19</v>
      </c>
      <c r="F11" s="27">
        <v>3206.63</v>
      </c>
      <c r="G11" s="49">
        <f t="shared" si="0"/>
        <v>64132.600000000006</v>
      </c>
      <c r="H11" s="17">
        <f t="shared" si="1"/>
        <v>20</v>
      </c>
    </row>
    <row r="12" spans="1:8" ht="18.75" x14ac:dyDescent="0.3">
      <c r="A12" s="14">
        <v>7</v>
      </c>
      <c r="B12" s="15">
        <v>44364</v>
      </c>
      <c r="C12" s="15">
        <v>44378</v>
      </c>
      <c r="D12" s="16">
        <v>3</v>
      </c>
      <c r="E12" s="10" t="s">
        <v>20</v>
      </c>
      <c r="F12" s="27">
        <v>3800.75</v>
      </c>
      <c r="G12" s="49">
        <f t="shared" si="0"/>
        <v>11402.25</v>
      </c>
      <c r="H12" s="17">
        <f t="shared" si="1"/>
        <v>3</v>
      </c>
    </row>
    <row r="13" spans="1:8" ht="18.75" x14ac:dyDescent="0.3">
      <c r="A13" s="14">
        <v>8</v>
      </c>
      <c r="B13" s="15">
        <v>44364</v>
      </c>
      <c r="C13" s="15">
        <v>44378</v>
      </c>
      <c r="D13" s="26">
        <v>20</v>
      </c>
      <c r="E13" s="10" t="s">
        <v>21</v>
      </c>
      <c r="F13" s="27">
        <v>231.98</v>
      </c>
      <c r="G13" s="49">
        <f t="shared" si="0"/>
        <v>4639.5999999999995</v>
      </c>
      <c r="H13" s="17">
        <f t="shared" si="1"/>
        <v>20</v>
      </c>
    </row>
    <row r="14" spans="1:8" ht="18.75" x14ac:dyDescent="0.3">
      <c r="A14" s="14">
        <v>9</v>
      </c>
      <c r="B14" s="15">
        <v>44364</v>
      </c>
      <c r="C14" s="15">
        <v>44378</v>
      </c>
      <c r="D14" s="16">
        <v>2</v>
      </c>
      <c r="E14" s="17" t="s">
        <v>22</v>
      </c>
      <c r="F14" s="27">
        <v>3540.42</v>
      </c>
      <c r="G14" s="49">
        <f t="shared" si="0"/>
        <v>7080.84</v>
      </c>
      <c r="H14" s="17">
        <f t="shared" si="1"/>
        <v>2</v>
      </c>
    </row>
    <row r="15" spans="1:8" ht="18.75" x14ac:dyDescent="0.3">
      <c r="A15" s="14">
        <v>10</v>
      </c>
      <c r="B15" s="15">
        <v>44364</v>
      </c>
      <c r="C15" s="15">
        <v>44378</v>
      </c>
      <c r="D15" s="16">
        <v>60</v>
      </c>
      <c r="E15" s="17" t="s">
        <v>23</v>
      </c>
      <c r="F15" s="27">
        <v>520.65</v>
      </c>
      <c r="G15" s="49">
        <f t="shared" si="0"/>
        <v>31239</v>
      </c>
      <c r="H15" s="17">
        <f t="shared" si="1"/>
        <v>60</v>
      </c>
    </row>
    <row r="16" spans="1:8" ht="18.75" x14ac:dyDescent="0.3">
      <c r="A16" s="14">
        <v>11</v>
      </c>
      <c r="B16" s="15">
        <v>44364</v>
      </c>
      <c r="C16" s="15">
        <v>44378</v>
      </c>
      <c r="D16" s="16">
        <v>2</v>
      </c>
      <c r="E16" s="17" t="s">
        <v>24</v>
      </c>
      <c r="F16" s="27">
        <v>315.27999999999997</v>
      </c>
      <c r="G16" s="49">
        <f t="shared" si="0"/>
        <v>630.55999999999995</v>
      </c>
      <c r="H16" s="17">
        <f t="shared" si="1"/>
        <v>2</v>
      </c>
    </row>
    <row r="17" spans="1:8" ht="18.75" x14ac:dyDescent="0.3">
      <c r="A17" s="14">
        <v>12</v>
      </c>
      <c r="B17" s="15">
        <v>44364</v>
      </c>
      <c r="C17" s="15">
        <v>44378</v>
      </c>
      <c r="D17" s="16">
        <v>6</v>
      </c>
      <c r="E17" s="17" t="s">
        <v>25</v>
      </c>
      <c r="F17" s="27">
        <v>331.48</v>
      </c>
      <c r="G17" s="49">
        <f t="shared" si="0"/>
        <v>1988.88</v>
      </c>
      <c r="H17" s="17">
        <f t="shared" si="1"/>
        <v>6</v>
      </c>
    </row>
    <row r="18" spans="1:8" ht="18.75" x14ac:dyDescent="0.3">
      <c r="A18" s="14">
        <v>13</v>
      </c>
      <c r="B18" s="15">
        <v>44364</v>
      </c>
      <c r="C18" s="15">
        <v>44378</v>
      </c>
      <c r="D18" s="16">
        <v>4</v>
      </c>
      <c r="E18" s="17" t="s">
        <v>26</v>
      </c>
      <c r="F18" s="27">
        <v>381.81</v>
      </c>
      <c r="G18" s="49">
        <f t="shared" si="0"/>
        <v>1527.24</v>
      </c>
      <c r="H18" s="17">
        <f t="shared" si="1"/>
        <v>4</v>
      </c>
    </row>
    <row r="19" spans="1:8" ht="18.75" x14ac:dyDescent="0.3">
      <c r="A19" s="14">
        <v>14</v>
      </c>
      <c r="B19" s="15">
        <v>44364</v>
      </c>
      <c r="C19" s="15">
        <v>44378</v>
      </c>
      <c r="D19" s="16">
        <v>36</v>
      </c>
      <c r="E19" s="17" t="s">
        <v>27</v>
      </c>
      <c r="F19" s="27">
        <v>174.13</v>
      </c>
      <c r="G19" s="49">
        <f t="shared" si="0"/>
        <v>6268.68</v>
      </c>
      <c r="H19" s="17">
        <f t="shared" si="1"/>
        <v>36</v>
      </c>
    </row>
    <row r="20" spans="1:8" ht="18.75" x14ac:dyDescent="0.3">
      <c r="A20" s="14">
        <v>15</v>
      </c>
      <c r="B20" s="15">
        <v>44364</v>
      </c>
      <c r="C20" s="15">
        <v>44378</v>
      </c>
      <c r="D20" s="16">
        <v>10</v>
      </c>
      <c r="E20" s="17" t="s">
        <v>28</v>
      </c>
      <c r="F20" s="27">
        <v>299.08</v>
      </c>
      <c r="G20" s="49">
        <f t="shared" si="0"/>
        <v>2990.7999999999997</v>
      </c>
      <c r="H20" s="17">
        <f t="shared" si="1"/>
        <v>10</v>
      </c>
    </row>
    <row r="21" spans="1:8" ht="18.75" x14ac:dyDescent="0.3">
      <c r="A21" s="14">
        <v>16</v>
      </c>
      <c r="B21" s="15">
        <v>44364</v>
      </c>
      <c r="C21" s="15">
        <v>44378</v>
      </c>
      <c r="D21" s="16">
        <v>6</v>
      </c>
      <c r="E21" s="17" t="s">
        <v>29</v>
      </c>
      <c r="F21" s="27">
        <v>1102.6199999999999</v>
      </c>
      <c r="G21" s="49">
        <f t="shared" si="0"/>
        <v>6615.7199999999993</v>
      </c>
      <c r="H21" s="17">
        <f t="shared" si="1"/>
        <v>6</v>
      </c>
    </row>
    <row r="22" spans="1:8" ht="18.75" x14ac:dyDescent="0.3">
      <c r="A22" s="14">
        <v>17</v>
      </c>
      <c r="B22" s="15">
        <v>44364</v>
      </c>
      <c r="C22" s="15">
        <v>44378</v>
      </c>
      <c r="D22" s="16">
        <v>2</v>
      </c>
      <c r="E22" s="17" t="s">
        <v>30</v>
      </c>
      <c r="F22" s="27">
        <v>3580.92</v>
      </c>
      <c r="G22" s="49">
        <f t="shared" si="0"/>
        <v>7161.84</v>
      </c>
      <c r="H22" s="17">
        <f t="shared" si="1"/>
        <v>2</v>
      </c>
    </row>
    <row r="23" spans="1:8" ht="18.75" x14ac:dyDescent="0.3">
      <c r="A23" s="14">
        <v>18</v>
      </c>
      <c r="B23" s="15">
        <v>44364</v>
      </c>
      <c r="C23" s="15">
        <v>44378</v>
      </c>
      <c r="D23" s="29">
        <v>12</v>
      </c>
      <c r="E23" s="10" t="s">
        <v>31</v>
      </c>
      <c r="F23" s="27">
        <v>672.8</v>
      </c>
      <c r="G23" s="49">
        <f t="shared" si="0"/>
        <v>8073.5999999999995</v>
      </c>
      <c r="H23" s="17">
        <f t="shared" si="1"/>
        <v>12</v>
      </c>
    </row>
    <row r="24" spans="1:8" ht="18.75" x14ac:dyDescent="0.3">
      <c r="A24" s="14">
        <v>19</v>
      </c>
      <c r="B24" s="15">
        <v>44364</v>
      </c>
      <c r="C24" s="15">
        <v>44378</v>
      </c>
      <c r="D24" s="30">
        <v>3</v>
      </c>
      <c r="E24" s="18" t="s">
        <v>32</v>
      </c>
      <c r="F24" s="27">
        <v>1758.64</v>
      </c>
      <c r="G24" s="49">
        <f t="shared" si="0"/>
        <v>5275.92</v>
      </c>
      <c r="H24" s="17">
        <f t="shared" si="1"/>
        <v>3</v>
      </c>
    </row>
    <row r="25" spans="1:8" ht="18.75" x14ac:dyDescent="0.3">
      <c r="A25" s="14">
        <v>20</v>
      </c>
      <c r="B25" s="15">
        <v>44364</v>
      </c>
      <c r="C25" s="15">
        <v>44378</v>
      </c>
      <c r="D25" s="29">
        <v>2</v>
      </c>
      <c r="E25" s="10" t="s">
        <v>33</v>
      </c>
      <c r="F25" s="27">
        <v>2860.68</v>
      </c>
      <c r="G25" s="49">
        <f t="shared" si="0"/>
        <v>5721.36</v>
      </c>
      <c r="H25" s="17">
        <f t="shared" si="1"/>
        <v>2</v>
      </c>
    </row>
    <row r="26" spans="1:8" ht="18.75" x14ac:dyDescent="0.3">
      <c r="A26" s="14">
        <v>21</v>
      </c>
      <c r="B26" s="15">
        <v>44364</v>
      </c>
      <c r="C26" s="15">
        <v>44378</v>
      </c>
      <c r="D26" s="31">
        <v>12</v>
      </c>
      <c r="E26" s="10" t="s">
        <v>34</v>
      </c>
      <c r="F26" s="27">
        <v>499.82</v>
      </c>
      <c r="G26" s="49">
        <f t="shared" si="0"/>
        <v>5997.84</v>
      </c>
      <c r="H26" s="17">
        <f t="shared" si="1"/>
        <v>12</v>
      </c>
    </row>
    <row r="27" spans="1:8" ht="18.75" x14ac:dyDescent="0.3">
      <c r="A27" s="14">
        <v>22</v>
      </c>
      <c r="B27" s="15">
        <v>44364</v>
      </c>
      <c r="C27" s="15">
        <v>44378</v>
      </c>
      <c r="D27" s="29">
        <v>2</v>
      </c>
      <c r="E27" s="10" t="s">
        <v>35</v>
      </c>
      <c r="F27" s="27">
        <v>2074.5</v>
      </c>
      <c r="G27" s="49">
        <f t="shared" si="0"/>
        <v>4149</v>
      </c>
      <c r="H27" s="17">
        <f t="shared" si="1"/>
        <v>2</v>
      </c>
    </row>
    <row r="28" spans="1:8" ht="18.75" x14ac:dyDescent="0.3">
      <c r="A28" s="14">
        <v>23</v>
      </c>
      <c r="B28" s="15">
        <v>44364</v>
      </c>
      <c r="C28" s="15">
        <v>44378</v>
      </c>
      <c r="D28" s="32">
        <v>6</v>
      </c>
      <c r="E28" s="11" t="s">
        <v>36</v>
      </c>
      <c r="F28" s="27">
        <v>1458.98</v>
      </c>
      <c r="G28" s="49">
        <f t="shared" si="0"/>
        <v>8753.880000000001</v>
      </c>
      <c r="H28" s="17">
        <f t="shared" si="1"/>
        <v>6</v>
      </c>
    </row>
    <row r="29" spans="1:8" ht="18.75" x14ac:dyDescent="0.3">
      <c r="A29" s="14">
        <v>24</v>
      </c>
      <c r="B29" s="15">
        <v>44364</v>
      </c>
      <c r="C29" s="15">
        <v>44378</v>
      </c>
      <c r="D29" s="32">
        <v>6</v>
      </c>
      <c r="E29" s="11" t="s">
        <v>37</v>
      </c>
      <c r="F29" s="27">
        <v>1192.29</v>
      </c>
      <c r="G29" s="49">
        <f t="shared" si="0"/>
        <v>7153.74</v>
      </c>
      <c r="H29" s="17">
        <f t="shared" si="1"/>
        <v>6</v>
      </c>
    </row>
    <row r="30" spans="1:8" ht="18.75" x14ac:dyDescent="0.3">
      <c r="A30" s="14">
        <v>25</v>
      </c>
      <c r="B30" s="15">
        <v>44364</v>
      </c>
      <c r="C30" s="15">
        <v>44378</v>
      </c>
      <c r="D30" s="32">
        <v>1</v>
      </c>
      <c r="E30" s="11" t="s">
        <v>38</v>
      </c>
      <c r="F30" s="27">
        <v>3847.03</v>
      </c>
      <c r="G30" s="49">
        <f t="shared" si="0"/>
        <v>3847.03</v>
      </c>
      <c r="H30" s="17">
        <f t="shared" si="1"/>
        <v>1</v>
      </c>
    </row>
    <row r="31" spans="1:8" ht="18.75" x14ac:dyDescent="0.3">
      <c r="A31" s="14">
        <v>26</v>
      </c>
      <c r="B31" s="15">
        <v>44364</v>
      </c>
      <c r="C31" s="15">
        <v>44378</v>
      </c>
      <c r="D31" s="33">
        <v>1</v>
      </c>
      <c r="E31" s="10" t="s">
        <v>39</v>
      </c>
      <c r="F31" s="27">
        <v>2530.94</v>
      </c>
      <c r="G31" s="49">
        <f t="shared" si="0"/>
        <v>2530.94</v>
      </c>
      <c r="H31" s="17">
        <f t="shared" si="1"/>
        <v>1</v>
      </c>
    </row>
    <row r="32" spans="1:8" ht="18.75" x14ac:dyDescent="0.3">
      <c r="A32" s="14">
        <v>27</v>
      </c>
      <c r="B32" s="15">
        <v>44364</v>
      </c>
      <c r="C32" s="15">
        <v>44378</v>
      </c>
      <c r="D32" s="29">
        <v>5</v>
      </c>
      <c r="E32" s="10" t="s">
        <v>40</v>
      </c>
      <c r="F32" s="27">
        <v>2462.1</v>
      </c>
      <c r="G32" s="49">
        <f t="shared" si="0"/>
        <v>12310.5</v>
      </c>
      <c r="H32" s="17">
        <f t="shared" si="1"/>
        <v>5</v>
      </c>
    </row>
    <row r="33" spans="1:8" ht="18.75" x14ac:dyDescent="0.3">
      <c r="A33" s="14">
        <v>28</v>
      </c>
      <c r="B33" s="15">
        <v>44364</v>
      </c>
      <c r="C33" s="15">
        <v>44378</v>
      </c>
      <c r="D33" s="32">
        <v>4</v>
      </c>
      <c r="E33" s="11" t="s">
        <v>41</v>
      </c>
      <c r="F33" s="27">
        <v>2400.7800000000002</v>
      </c>
      <c r="G33" s="49">
        <f t="shared" si="0"/>
        <v>9603.1200000000008</v>
      </c>
      <c r="H33" s="17">
        <f t="shared" si="1"/>
        <v>4</v>
      </c>
    </row>
    <row r="34" spans="1:8" ht="32.25" customHeight="1" x14ac:dyDescent="0.3">
      <c r="A34" s="14">
        <v>29</v>
      </c>
      <c r="B34" s="15">
        <v>44364</v>
      </c>
      <c r="C34" s="15">
        <v>44378</v>
      </c>
      <c r="D34" s="32">
        <v>4</v>
      </c>
      <c r="E34" s="11" t="s">
        <v>42</v>
      </c>
      <c r="F34" s="27">
        <v>1417.33</v>
      </c>
      <c r="G34" s="49">
        <f t="shared" si="0"/>
        <v>5669.32</v>
      </c>
      <c r="H34" s="17">
        <f t="shared" si="1"/>
        <v>4</v>
      </c>
    </row>
    <row r="35" spans="1:8" ht="32.25" customHeight="1" x14ac:dyDescent="0.3">
      <c r="A35" s="14">
        <v>30</v>
      </c>
      <c r="B35" s="15">
        <v>44364</v>
      </c>
      <c r="C35" s="15">
        <v>44378</v>
      </c>
      <c r="D35" s="32">
        <v>2</v>
      </c>
      <c r="E35" s="11" t="s">
        <v>43</v>
      </c>
      <c r="F35" s="27">
        <v>5847.48</v>
      </c>
      <c r="G35" s="49">
        <f t="shared" si="0"/>
        <v>11694.96</v>
      </c>
      <c r="H35" s="17">
        <f t="shared" si="1"/>
        <v>2</v>
      </c>
    </row>
    <row r="36" spans="1:8" ht="33.75" customHeight="1" x14ac:dyDescent="0.3">
      <c r="A36" s="14">
        <v>31</v>
      </c>
      <c r="B36" s="15">
        <v>44364</v>
      </c>
      <c r="C36" s="15">
        <v>44378</v>
      </c>
      <c r="D36" s="29">
        <v>5</v>
      </c>
      <c r="E36" s="10" t="s">
        <v>44</v>
      </c>
      <c r="F36" s="27">
        <v>2343.5</v>
      </c>
      <c r="G36" s="49">
        <f t="shared" si="0"/>
        <v>11717.5</v>
      </c>
      <c r="H36" s="17">
        <f t="shared" si="1"/>
        <v>5</v>
      </c>
    </row>
    <row r="37" spans="1:8" ht="37.5" x14ac:dyDescent="0.3">
      <c r="A37" s="14">
        <v>32</v>
      </c>
      <c r="B37" s="15">
        <v>44364</v>
      </c>
      <c r="C37" s="15">
        <v>44378</v>
      </c>
      <c r="D37" s="30">
        <v>13</v>
      </c>
      <c r="E37" s="19" t="s">
        <v>45</v>
      </c>
      <c r="F37" s="27">
        <v>2612.5100000000002</v>
      </c>
      <c r="G37" s="49">
        <f t="shared" si="0"/>
        <v>33962.630000000005</v>
      </c>
      <c r="H37" s="17">
        <f t="shared" si="1"/>
        <v>13</v>
      </c>
    </row>
    <row r="38" spans="1:8" ht="18.75" x14ac:dyDescent="0.3">
      <c r="A38" s="14">
        <v>33</v>
      </c>
      <c r="B38" s="15">
        <v>44364</v>
      </c>
      <c r="C38" s="15">
        <v>44378</v>
      </c>
      <c r="D38" s="29">
        <v>30</v>
      </c>
      <c r="E38" s="10" t="s">
        <v>46</v>
      </c>
      <c r="F38" s="27">
        <v>2169.38</v>
      </c>
      <c r="G38" s="49">
        <f t="shared" ref="G38:G69" si="2">F38*D38</f>
        <v>65081.4</v>
      </c>
      <c r="H38" s="17">
        <f t="shared" ref="H38:H72" si="3">D38</f>
        <v>30</v>
      </c>
    </row>
    <row r="39" spans="1:8" ht="18.75" x14ac:dyDescent="0.3">
      <c r="A39" s="14">
        <v>34</v>
      </c>
      <c r="B39" s="15">
        <v>44364</v>
      </c>
      <c r="C39" s="15">
        <v>44378</v>
      </c>
      <c r="D39" s="31">
        <v>10</v>
      </c>
      <c r="E39" s="10" t="s">
        <v>47</v>
      </c>
      <c r="F39" s="27">
        <v>3758.51</v>
      </c>
      <c r="G39" s="49">
        <f t="shared" si="2"/>
        <v>37585.100000000006</v>
      </c>
      <c r="H39" s="17">
        <f t="shared" si="3"/>
        <v>10</v>
      </c>
    </row>
    <row r="40" spans="1:8" ht="18.75" x14ac:dyDescent="0.3">
      <c r="A40" s="14">
        <v>35</v>
      </c>
      <c r="B40" s="15">
        <v>44364</v>
      </c>
      <c r="C40" s="15">
        <v>44378</v>
      </c>
      <c r="D40" s="29">
        <v>6</v>
      </c>
      <c r="E40" s="10" t="s">
        <v>48</v>
      </c>
      <c r="F40" s="27">
        <v>2241.11</v>
      </c>
      <c r="G40" s="49">
        <f t="shared" si="2"/>
        <v>13446.66</v>
      </c>
      <c r="H40" s="17">
        <f t="shared" si="3"/>
        <v>6</v>
      </c>
    </row>
    <row r="41" spans="1:8" ht="56.25" x14ac:dyDescent="0.3">
      <c r="A41" s="14">
        <v>36</v>
      </c>
      <c r="B41" s="20">
        <v>44355</v>
      </c>
      <c r="C41" s="20">
        <v>44385</v>
      </c>
      <c r="D41" s="34">
        <v>25</v>
      </c>
      <c r="E41" s="21" t="s">
        <v>49</v>
      </c>
      <c r="F41" s="27">
        <v>820</v>
      </c>
      <c r="G41" s="49">
        <f t="shared" si="2"/>
        <v>20500</v>
      </c>
      <c r="H41" s="17">
        <f t="shared" si="3"/>
        <v>25</v>
      </c>
    </row>
    <row r="42" spans="1:8" ht="37.5" x14ac:dyDescent="0.3">
      <c r="A42" s="14">
        <v>37</v>
      </c>
      <c r="B42" s="20">
        <v>44355</v>
      </c>
      <c r="C42" s="20">
        <v>44385</v>
      </c>
      <c r="D42" s="34">
        <v>15</v>
      </c>
      <c r="E42" s="11" t="s">
        <v>63</v>
      </c>
      <c r="F42" s="27">
        <v>266</v>
      </c>
      <c r="G42" s="49">
        <f t="shared" si="2"/>
        <v>3990</v>
      </c>
      <c r="H42" s="17">
        <f t="shared" si="3"/>
        <v>15</v>
      </c>
    </row>
    <row r="43" spans="1:8" ht="37.5" x14ac:dyDescent="0.3">
      <c r="A43" s="14">
        <v>38</v>
      </c>
      <c r="B43" s="20">
        <v>44355</v>
      </c>
      <c r="C43" s="20">
        <v>44385</v>
      </c>
      <c r="D43" s="34">
        <v>7</v>
      </c>
      <c r="E43" s="11" t="s">
        <v>50</v>
      </c>
      <c r="F43" s="27">
        <v>338</v>
      </c>
      <c r="G43" s="49">
        <f t="shared" si="2"/>
        <v>2366</v>
      </c>
      <c r="H43" s="17">
        <f t="shared" si="3"/>
        <v>7</v>
      </c>
    </row>
    <row r="44" spans="1:8" ht="37.5" x14ac:dyDescent="0.3">
      <c r="A44" s="14">
        <v>39</v>
      </c>
      <c r="B44" s="20">
        <v>44355</v>
      </c>
      <c r="C44" s="20">
        <v>44356</v>
      </c>
      <c r="D44" s="22">
        <v>14</v>
      </c>
      <c r="E44" s="17" t="s">
        <v>51</v>
      </c>
      <c r="F44" s="27">
        <v>340</v>
      </c>
      <c r="G44" s="49">
        <f t="shared" si="2"/>
        <v>4760</v>
      </c>
      <c r="H44" s="17">
        <f t="shared" si="3"/>
        <v>14</v>
      </c>
    </row>
    <row r="45" spans="1:8" ht="37.5" x14ac:dyDescent="0.3">
      <c r="A45" s="14">
        <v>40</v>
      </c>
      <c r="B45" s="20">
        <v>44355</v>
      </c>
      <c r="C45" s="20">
        <v>44356</v>
      </c>
      <c r="D45" s="22">
        <v>7</v>
      </c>
      <c r="E45" s="17" t="s">
        <v>52</v>
      </c>
      <c r="F45" s="27">
        <v>270</v>
      </c>
      <c r="G45" s="49">
        <f t="shared" si="2"/>
        <v>1890</v>
      </c>
      <c r="H45" s="17">
        <f t="shared" si="3"/>
        <v>7</v>
      </c>
    </row>
    <row r="46" spans="1:8" ht="18.75" x14ac:dyDescent="0.3">
      <c r="A46" s="14">
        <v>41</v>
      </c>
      <c r="B46" s="20">
        <v>44355</v>
      </c>
      <c r="C46" s="20">
        <v>44356</v>
      </c>
      <c r="D46" s="22">
        <v>7</v>
      </c>
      <c r="E46" s="17" t="s">
        <v>53</v>
      </c>
      <c r="F46" s="27">
        <v>610</v>
      </c>
      <c r="G46" s="49">
        <f t="shared" si="2"/>
        <v>4270</v>
      </c>
      <c r="H46" s="17">
        <f t="shared" si="3"/>
        <v>7</v>
      </c>
    </row>
    <row r="47" spans="1:8" ht="18.75" x14ac:dyDescent="0.3">
      <c r="A47" s="14">
        <v>42</v>
      </c>
      <c r="B47" s="20">
        <v>44355</v>
      </c>
      <c r="C47" s="20">
        <v>44356</v>
      </c>
      <c r="D47" s="22">
        <v>4</v>
      </c>
      <c r="E47" s="17" t="s">
        <v>54</v>
      </c>
      <c r="F47" s="35">
        <v>401</v>
      </c>
      <c r="G47" s="49">
        <f t="shared" si="2"/>
        <v>1604</v>
      </c>
      <c r="H47" s="17">
        <f t="shared" si="3"/>
        <v>4</v>
      </c>
    </row>
    <row r="48" spans="1:8" ht="18.75" x14ac:dyDescent="0.3">
      <c r="A48" s="14">
        <v>43</v>
      </c>
      <c r="B48" s="20">
        <v>44355</v>
      </c>
      <c r="C48" s="20">
        <v>44356</v>
      </c>
      <c r="D48" s="36">
        <v>2</v>
      </c>
      <c r="E48" s="10" t="s">
        <v>55</v>
      </c>
      <c r="F48" s="27">
        <v>410</v>
      </c>
      <c r="G48" s="49">
        <f t="shared" si="2"/>
        <v>820</v>
      </c>
      <c r="H48" s="17">
        <f t="shared" si="3"/>
        <v>2</v>
      </c>
    </row>
    <row r="49" spans="1:8" ht="37.5" x14ac:dyDescent="0.3">
      <c r="A49" s="14">
        <v>44</v>
      </c>
      <c r="B49" s="20">
        <v>44355</v>
      </c>
      <c r="C49" s="20">
        <v>44356</v>
      </c>
      <c r="D49" s="36">
        <v>2</v>
      </c>
      <c r="E49" s="10" t="s">
        <v>56</v>
      </c>
      <c r="F49" s="27">
        <v>299</v>
      </c>
      <c r="G49" s="49">
        <f t="shared" si="2"/>
        <v>598</v>
      </c>
      <c r="H49" s="17">
        <f t="shared" si="3"/>
        <v>2</v>
      </c>
    </row>
    <row r="50" spans="1:8" ht="37.5" x14ac:dyDescent="0.3">
      <c r="A50" s="14">
        <v>45</v>
      </c>
      <c r="B50" s="20">
        <v>44355</v>
      </c>
      <c r="C50" s="20">
        <v>44356</v>
      </c>
      <c r="D50" s="36">
        <v>3</v>
      </c>
      <c r="E50" s="17" t="s">
        <v>57</v>
      </c>
      <c r="F50" s="27">
        <v>363</v>
      </c>
      <c r="G50" s="49">
        <f t="shared" si="2"/>
        <v>1089</v>
      </c>
      <c r="H50" s="17">
        <f t="shared" si="3"/>
        <v>3</v>
      </c>
    </row>
    <row r="51" spans="1:8" ht="56.25" x14ac:dyDescent="0.3">
      <c r="A51" s="14">
        <v>46</v>
      </c>
      <c r="B51" s="20">
        <v>44355</v>
      </c>
      <c r="C51" s="20">
        <v>44356</v>
      </c>
      <c r="D51" s="22">
        <v>130</v>
      </c>
      <c r="E51" s="17" t="s">
        <v>58</v>
      </c>
      <c r="F51" s="27">
        <v>118</v>
      </c>
      <c r="G51" s="49">
        <f t="shared" si="2"/>
        <v>15340</v>
      </c>
      <c r="H51" s="17">
        <f t="shared" si="3"/>
        <v>130</v>
      </c>
    </row>
    <row r="52" spans="1:8" ht="37.5" x14ac:dyDescent="0.3">
      <c r="A52" s="14">
        <v>47</v>
      </c>
      <c r="B52" s="20">
        <v>44355</v>
      </c>
      <c r="C52" s="20">
        <v>44356</v>
      </c>
      <c r="D52" s="22">
        <v>6</v>
      </c>
      <c r="E52" s="17" t="s">
        <v>59</v>
      </c>
      <c r="F52" s="27">
        <v>1350</v>
      </c>
      <c r="G52" s="49">
        <f t="shared" si="2"/>
        <v>8100</v>
      </c>
      <c r="H52" s="17">
        <f t="shared" si="3"/>
        <v>6</v>
      </c>
    </row>
    <row r="53" spans="1:8" ht="37.5" x14ac:dyDescent="0.3">
      <c r="A53" s="14">
        <v>48</v>
      </c>
      <c r="B53" s="20">
        <v>44355</v>
      </c>
      <c r="C53" s="20">
        <v>44356</v>
      </c>
      <c r="D53" s="22">
        <v>10</v>
      </c>
      <c r="E53" s="17" t="s">
        <v>60</v>
      </c>
      <c r="F53" s="27">
        <v>570</v>
      </c>
      <c r="G53" s="49">
        <f t="shared" si="2"/>
        <v>5700</v>
      </c>
      <c r="H53" s="17">
        <f t="shared" si="3"/>
        <v>10</v>
      </c>
    </row>
    <row r="54" spans="1:8" ht="37.5" x14ac:dyDescent="0.3">
      <c r="A54" s="14">
        <v>49</v>
      </c>
      <c r="B54" s="20">
        <v>44355</v>
      </c>
      <c r="C54" s="20">
        <v>44356</v>
      </c>
      <c r="D54" s="22">
        <v>12</v>
      </c>
      <c r="E54" s="17" t="s">
        <v>61</v>
      </c>
      <c r="F54" s="27">
        <v>1500</v>
      </c>
      <c r="G54" s="49">
        <f t="shared" si="2"/>
        <v>18000</v>
      </c>
      <c r="H54" s="17">
        <f t="shared" si="3"/>
        <v>12</v>
      </c>
    </row>
    <row r="55" spans="1:8" ht="37.5" x14ac:dyDescent="0.3">
      <c r="A55" s="14">
        <v>50</v>
      </c>
      <c r="B55" s="20">
        <v>44355</v>
      </c>
      <c r="C55" s="20">
        <v>44356</v>
      </c>
      <c r="D55" s="22">
        <v>1</v>
      </c>
      <c r="E55" s="17" t="s">
        <v>62</v>
      </c>
      <c r="F55" s="27">
        <v>13300</v>
      </c>
      <c r="G55" s="49">
        <f t="shared" si="2"/>
        <v>13300</v>
      </c>
      <c r="H55" s="17">
        <f t="shared" si="3"/>
        <v>1</v>
      </c>
    </row>
    <row r="56" spans="1:8" ht="18.75" x14ac:dyDescent="0.3">
      <c r="A56" s="14">
        <v>51</v>
      </c>
      <c r="B56" s="20">
        <v>44389</v>
      </c>
      <c r="C56" s="20">
        <v>44390</v>
      </c>
      <c r="D56" s="29">
        <v>12</v>
      </c>
      <c r="E56" s="10" t="s">
        <v>10</v>
      </c>
      <c r="F56" s="27">
        <v>200</v>
      </c>
      <c r="G56" s="49">
        <f t="shared" si="2"/>
        <v>2400</v>
      </c>
      <c r="H56" s="17">
        <f t="shared" si="3"/>
        <v>12</v>
      </c>
    </row>
    <row r="57" spans="1:8" ht="18.75" x14ac:dyDescent="0.3">
      <c r="A57" s="14">
        <v>52</v>
      </c>
      <c r="B57" s="20">
        <v>44389</v>
      </c>
      <c r="C57" s="20">
        <v>44390</v>
      </c>
      <c r="D57" s="29">
        <v>43</v>
      </c>
      <c r="E57" s="10" t="s">
        <v>11</v>
      </c>
      <c r="F57" s="27">
        <v>500</v>
      </c>
      <c r="G57" s="49">
        <f t="shared" si="2"/>
        <v>21500</v>
      </c>
      <c r="H57" s="17">
        <f t="shared" si="3"/>
        <v>43</v>
      </c>
    </row>
    <row r="58" spans="1:8" ht="18.75" x14ac:dyDescent="0.3">
      <c r="A58" s="14">
        <v>53</v>
      </c>
      <c r="B58" s="20">
        <v>44389</v>
      </c>
      <c r="C58" s="20">
        <v>44390</v>
      </c>
      <c r="D58" s="29">
        <v>62</v>
      </c>
      <c r="E58" s="10" t="s">
        <v>12</v>
      </c>
      <c r="F58" s="27">
        <v>1000</v>
      </c>
      <c r="G58" s="49">
        <f t="shared" si="2"/>
        <v>62000</v>
      </c>
      <c r="H58" s="17">
        <f t="shared" si="3"/>
        <v>62</v>
      </c>
    </row>
    <row r="59" spans="1:8" ht="18.75" x14ac:dyDescent="0.3">
      <c r="A59" s="14">
        <v>54</v>
      </c>
      <c r="B59" s="20">
        <v>44389</v>
      </c>
      <c r="C59" s="20">
        <v>44390</v>
      </c>
      <c r="D59" s="29">
        <v>5</v>
      </c>
      <c r="E59" s="10" t="s">
        <v>13</v>
      </c>
      <c r="F59" s="27">
        <v>2000</v>
      </c>
      <c r="G59" s="49">
        <f t="shared" si="2"/>
        <v>10000</v>
      </c>
      <c r="H59" s="17">
        <f t="shared" si="3"/>
        <v>5</v>
      </c>
    </row>
    <row r="60" spans="1:8" ht="37.5" x14ac:dyDescent="0.3">
      <c r="A60" s="14">
        <v>55</v>
      </c>
      <c r="B60" s="20">
        <v>44389</v>
      </c>
      <c r="C60" s="20">
        <v>44390</v>
      </c>
      <c r="D60" s="37">
        <v>41</v>
      </c>
      <c r="E60" s="10" t="s">
        <v>64</v>
      </c>
      <c r="F60" s="27">
        <v>6750</v>
      </c>
      <c r="G60" s="49">
        <f t="shared" si="2"/>
        <v>276750</v>
      </c>
      <c r="H60" s="17">
        <f t="shared" si="3"/>
        <v>41</v>
      </c>
    </row>
    <row r="61" spans="1:8" ht="37.5" x14ac:dyDescent="0.3">
      <c r="A61" s="14">
        <v>56</v>
      </c>
      <c r="B61" s="20">
        <v>44389</v>
      </c>
      <c r="C61" s="20">
        <v>44390</v>
      </c>
      <c r="D61" s="37">
        <v>50</v>
      </c>
      <c r="E61" s="10" t="s">
        <v>65</v>
      </c>
      <c r="F61" s="27">
        <v>1600</v>
      </c>
      <c r="G61" s="49">
        <f t="shared" si="2"/>
        <v>80000</v>
      </c>
      <c r="H61" s="17">
        <f t="shared" si="3"/>
        <v>50</v>
      </c>
    </row>
    <row r="62" spans="1:8" ht="37.5" x14ac:dyDescent="0.3">
      <c r="A62" s="14">
        <v>57</v>
      </c>
      <c r="B62" s="20">
        <v>44389</v>
      </c>
      <c r="C62" s="20">
        <v>44390</v>
      </c>
      <c r="D62" s="38">
        <v>25</v>
      </c>
      <c r="E62" s="18" t="s">
        <v>66</v>
      </c>
      <c r="F62" s="27">
        <v>6750</v>
      </c>
      <c r="G62" s="49">
        <f t="shared" si="2"/>
        <v>168750</v>
      </c>
      <c r="H62" s="17">
        <f t="shared" si="3"/>
        <v>25</v>
      </c>
    </row>
    <row r="63" spans="1:8" ht="37.5" x14ac:dyDescent="0.3">
      <c r="A63" s="14">
        <v>58</v>
      </c>
      <c r="B63" s="20">
        <v>44389</v>
      </c>
      <c r="C63" s="20">
        <v>44390</v>
      </c>
      <c r="D63" s="37">
        <v>25</v>
      </c>
      <c r="E63" s="10" t="s">
        <v>67</v>
      </c>
      <c r="F63" s="27">
        <v>6750</v>
      </c>
      <c r="G63" s="49">
        <f t="shared" si="2"/>
        <v>168750</v>
      </c>
      <c r="H63" s="17">
        <f t="shared" si="3"/>
        <v>25</v>
      </c>
    </row>
    <row r="64" spans="1:8" ht="37.5" x14ac:dyDescent="0.3">
      <c r="A64" s="14">
        <v>59</v>
      </c>
      <c r="B64" s="20">
        <v>44389</v>
      </c>
      <c r="C64" s="20">
        <v>44390</v>
      </c>
      <c r="D64" s="39">
        <v>25</v>
      </c>
      <c r="E64" s="10" t="s">
        <v>68</v>
      </c>
      <c r="F64" s="27">
        <v>6750</v>
      </c>
      <c r="G64" s="49">
        <f t="shared" si="2"/>
        <v>168750</v>
      </c>
      <c r="H64" s="17">
        <f t="shared" si="3"/>
        <v>25</v>
      </c>
    </row>
    <row r="65" spans="1:8" ht="37.5" x14ac:dyDescent="0.3">
      <c r="A65" s="14">
        <v>60</v>
      </c>
      <c r="B65" s="20">
        <v>44389</v>
      </c>
      <c r="C65" s="20">
        <v>44390</v>
      </c>
      <c r="D65" s="37">
        <v>25</v>
      </c>
      <c r="E65" s="10" t="s">
        <v>69</v>
      </c>
      <c r="F65" s="27">
        <v>6750</v>
      </c>
      <c r="G65" s="49">
        <f t="shared" si="2"/>
        <v>168750</v>
      </c>
      <c r="H65" s="17">
        <f t="shared" si="3"/>
        <v>25</v>
      </c>
    </row>
    <row r="66" spans="1:8" ht="37.5" x14ac:dyDescent="0.3">
      <c r="A66" s="14">
        <v>61</v>
      </c>
      <c r="B66" s="20">
        <v>44389</v>
      </c>
      <c r="C66" s="20">
        <v>44390</v>
      </c>
      <c r="D66" s="34">
        <v>20</v>
      </c>
      <c r="E66" s="11" t="s">
        <v>70</v>
      </c>
      <c r="F66" s="27">
        <v>6750</v>
      </c>
      <c r="G66" s="49">
        <f t="shared" si="2"/>
        <v>135000</v>
      </c>
      <c r="H66" s="17">
        <f t="shared" si="3"/>
        <v>20</v>
      </c>
    </row>
    <row r="67" spans="1:8" ht="37.5" x14ac:dyDescent="0.3">
      <c r="A67" s="14">
        <v>62</v>
      </c>
      <c r="B67" s="20">
        <v>44389</v>
      </c>
      <c r="C67" s="20">
        <v>44390</v>
      </c>
      <c r="D67" s="34">
        <v>25</v>
      </c>
      <c r="E67" s="11" t="s">
        <v>71</v>
      </c>
      <c r="F67" s="27">
        <v>6750</v>
      </c>
      <c r="G67" s="49">
        <f t="shared" si="2"/>
        <v>168750</v>
      </c>
      <c r="H67" s="17">
        <f t="shared" si="3"/>
        <v>25</v>
      </c>
    </row>
    <row r="68" spans="1:8" ht="37.5" x14ac:dyDescent="0.3">
      <c r="A68" s="14">
        <v>63</v>
      </c>
      <c r="B68" s="20">
        <v>44389</v>
      </c>
      <c r="C68" s="20">
        <v>44390</v>
      </c>
      <c r="D68" s="34">
        <v>25</v>
      </c>
      <c r="E68" s="11" t="s">
        <v>72</v>
      </c>
      <c r="F68" s="27">
        <v>6750</v>
      </c>
      <c r="G68" s="49">
        <f t="shared" si="2"/>
        <v>168750</v>
      </c>
      <c r="H68" s="17">
        <f t="shared" si="3"/>
        <v>25</v>
      </c>
    </row>
    <row r="69" spans="1:8" ht="37.5" x14ac:dyDescent="0.3">
      <c r="A69" s="14">
        <v>64</v>
      </c>
      <c r="B69" s="20">
        <v>44389</v>
      </c>
      <c r="C69" s="20">
        <v>44390</v>
      </c>
      <c r="D69" s="40">
        <v>8</v>
      </c>
      <c r="E69" s="10" t="s">
        <v>73</v>
      </c>
      <c r="F69" s="27">
        <v>2250</v>
      </c>
      <c r="G69" s="49">
        <f t="shared" si="2"/>
        <v>18000</v>
      </c>
      <c r="H69" s="17">
        <f t="shared" si="3"/>
        <v>8</v>
      </c>
    </row>
    <row r="70" spans="1:8" ht="37.5" x14ac:dyDescent="0.3">
      <c r="A70" s="14">
        <v>65</v>
      </c>
      <c r="B70" s="20">
        <v>44389</v>
      </c>
      <c r="C70" s="20">
        <v>44390</v>
      </c>
      <c r="D70" s="37">
        <v>25</v>
      </c>
      <c r="E70" s="10" t="s">
        <v>74</v>
      </c>
      <c r="F70" s="27">
        <v>6750</v>
      </c>
      <c r="G70" s="49">
        <f t="shared" ref="G70:G101" si="4">F70*D70</f>
        <v>168750</v>
      </c>
      <c r="H70" s="17">
        <f t="shared" si="3"/>
        <v>25</v>
      </c>
    </row>
    <row r="71" spans="1:8" ht="18.75" x14ac:dyDescent="0.3">
      <c r="A71" s="14">
        <v>66</v>
      </c>
      <c r="B71" s="20">
        <v>44392</v>
      </c>
      <c r="C71" s="20">
        <v>44392</v>
      </c>
      <c r="D71" s="34">
        <v>1</v>
      </c>
      <c r="E71" s="11" t="s">
        <v>75</v>
      </c>
      <c r="F71" s="27">
        <v>8079</v>
      </c>
      <c r="G71" s="49">
        <f t="shared" si="4"/>
        <v>8079</v>
      </c>
      <c r="H71" s="17">
        <f t="shared" si="3"/>
        <v>1</v>
      </c>
    </row>
    <row r="72" spans="1:8" ht="18.75" x14ac:dyDescent="0.3">
      <c r="A72" s="14">
        <v>67</v>
      </c>
      <c r="B72" s="20">
        <v>44392</v>
      </c>
      <c r="C72" s="20">
        <v>44392</v>
      </c>
      <c r="D72" s="34">
        <v>1</v>
      </c>
      <c r="E72" s="11" t="s">
        <v>76</v>
      </c>
      <c r="F72" s="27">
        <v>9832</v>
      </c>
      <c r="G72" s="49">
        <f t="shared" si="4"/>
        <v>9832</v>
      </c>
      <c r="H72" s="17">
        <f t="shared" si="3"/>
        <v>1</v>
      </c>
    </row>
    <row r="73" spans="1:8" ht="56.25" x14ac:dyDescent="0.3">
      <c r="A73" s="14">
        <v>68</v>
      </c>
      <c r="B73" s="15">
        <v>44392</v>
      </c>
      <c r="C73" s="15">
        <v>44393</v>
      </c>
      <c r="D73" s="36">
        <v>2</v>
      </c>
      <c r="E73" s="11" t="s">
        <v>77</v>
      </c>
      <c r="F73" s="27">
        <v>3500</v>
      </c>
      <c r="G73" s="49">
        <f t="shared" si="4"/>
        <v>7000</v>
      </c>
      <c r="H73" s="17">
        <f t="shared" ref="H73:H136" si="5">D73</f>
        <v>2</v>
      </c>
    </row>
    <row r="74" spans="1:8" ht="37.5" x14ac:dyDescent="0.3">
      <c r="A74" s="14">
        <v>69</v>
      </c>
      <c r="B74" s="15">
        <v>44392</v>
      </c>
      <c r="C74" s="15">
        <v>44393</v>
      </c>
      <c r="D74" s="36">
        <v>20</v>
      </c>
      <c r="E74" s="11" t="s">
        <v>78</v>
      </c>
      <c r="F74" s="27">
        <v>400</v>
      </c>
      <c r="G74" s="49">
        <f t="shared" si="4"/>
        <v>8000</v>
      </c>
      <c r="H74" s="17">
        <f t="shared" si="5"/>
        <v>20</v>
      </c>
    </row>
    <row r="75" spans="1:8" ht="56.25" x14ac:dyDescent="0.3">
      <c r="A75" s="14">
        <v>70</v>
      </c>
      <c r="B75" s="15">
        <v>44392</v>
      </c>
      <c r="C75" s="15">
        <v>44393</v>
      </c>
      <c r="D75" s="36">
        <v>1</v>
      </c>
      <c r="E75" s="11" t="s">
        <v>79</v>
      </c>
      <c r="F75" s="27">
        <v>5500</v>
      </c>
      <c r="G75" s="49">
        <f t="shared" si="4"/>
        <v>5500</v>
      </c>
      <c r="H75" s="17">
        <f t="shared" si="5"/>
        <v>1</v>
      </c>
    </row>
    <row r="76" spans="1:8" ht="56.25" x14ac:dyDescent="0.3">
      <c r="A76" s="14">
        <v>71</v>
      </c>
      <c r="B76" s="15">
        <v>44392</v>
      </c>
      <c r="C76" s="15">
        <v>44392</v>
      </c>
      <c r="D76" s="41">
        <v>1</v>
      </c>
      <c r="E76" s="10" t="s">
        <v>80</v>
      </c>
      <c r="F76" s="27">
        <v>3000</v>
      </c>
      <c r="G76" s="49">
        <f t="shared" si="4"/>
        <v>3000</v>
      </c>
      <c r="H76" s="17">
        <f t="shared" si="5"/>
        <v>1</v>
      </c>
    </row>
    <row r="77" spans="1:8" ht="37.5" x14ac:dyDescent="0.3">
      <c r="A77" s="14">
        <v>72</v>
      </c>
      <c r="B77" s="15">
        <v>44396</v>
      </c>
      <c r="C77" s="15">
        <v>44396</v>
      </c>
      <c r="D77" s="37">
        <v>10</v>
      </c>
      <c r="E77" s="10" t="s">
        <v>81</v>
      </c>
      <c r="F77" s="27">
        <v>670.41</v>
      </c>
      <c r="G77" s="49">
        <f t="shared" si="4"/>
        <v>6704.0999999999995</v>
      </c>
      <c r="H77" s="17">
        <f t="shared" si="5"/>
        <v>10</v>
      </c>
    </row>
    <row r="78" spans="1:8" ht="56.25" x14ac:dyDescent="0.3">
      <c r="A78" s="14">
        <v>73</v>
      </c>
      <c r="B78" s="15">
        <v>44396</v>
      </c>
      <c r="C78" s="15">
        <v>44396</v>
      </c>
      <c r="D78" s="37">
        <v>2</v>
      </c>
      <c r="E78" s="10" t="s">
        <v>82</v>
      </c>
      <c r="F78" s="27">
        <v>13327</v>
      </c>
      <c r="G78" s="49">
        <f t="shared" si="4"/>
        <v>26654</v>
      </c>
      <c r="H78" s="17">
        <f t="shared" si="5"/>
        <v>2</v>
      </c>
    </row>
    <row r="79" spans="1:8" ht="37.5" x14ac:dyDescent="0.3">
      <c r="A79" s="14">
        <v>74</v>
      </c>
      <c r="B79" s="15">
        <v>44396</v>
      </c>
      <c r="C79" s="15">
        <v>44396</v>
      </c>
      <c r="D79" s="37">
        <v>3</v>
      </c>
      <c r="E79" s="10" t="s">
        <v>83</v>
      </c>
      <c r="F79" s="27">
        <v>5493.15</v>
      </c>
      <c r="G79" s="49">
        <f t="shared" si="4"/>
        <v>16479.449999999997</v>
      </c>
      <c r="H79" s="17">
        <f t="shared" si="5"/>
        <v>3</v>
      </c>
    </row>
    <row r="80" spans="1:8" ht="18.75" x14ac:dyDescent="0.3">
      <c r="A80" s="14">
        <v>75</v>
      </c>
      <c r="B80" s="15">
        <v>44397</v>
      </c>
      <c r="C80" s="15">
        <v>44397</v>
      </c>
      <c r="D80" s="37">
        <v>203</v>
      </c>
      <c r="E80" s="10" t="s">
        <v>84</v>
      </c>
      <c r="F80" s="27">
        <v>48</v>
      </c>
      <c r="G80" s="49">
        <f t="shared" si="4"/>
        <v>9744</v>
      </c>
      <c r="H80" s="17">
        <f t="shared" si="5"/>
        <v>203</v>
      </c>
    </row>
    <row r="81" spans="1:8" ht="18.75" x14ac:dyDescent="0.3">
      <c r="A81" s="14">
        <v>76</v>
      </c>
      <c r="B81" s="15">
        <v>44400</v>
      </c>
      <c r="C81" s="15">
        <v>44400</v>
      </c>
      <c r="D81" s="36">
        <v>20</v>
      </c>
      <c r="E81" s="10" t="s">
        <v>85</v>
      </c>
      <c r="F81" s="27">
        <v>415</v>
      </c>
      <c r="G81" s="49">
        <f t="shared" si="4"/>
        <v>8300</v>
      </c>
      <c r="H81" s="17">
        <f t="shared" si="5"/>
        <v>20</v>
      </c>
    </row>
    <row r="82" spans="1:8" ht="18.75" x14ac:dyDescent="0.3">
      <c r="A82" s="14">
        <v>77</v>
      </c>
      <c r="B82" s="15">
        <v>44400</v>
      </c>
      <c r="C82" s="15">
        <v>44400</v>
      </c>
      <c r="D82" s="36">
        <v>10</v>
      </c>
      <c r="E82" s="10" t="s">
        <v>86</v>
      </c>
      <c r="F82" s="27">
        <v>805</v>
      </c>
      <c r="G82" s="49">
        <f t="shared" si="4"/>
        <v>8050</v>
      </c>
      <c r="H82" s="17">
        <f t="shared" si="5"/>
        <v>10</v>
      </c>
    </row>
    <row r="83" spans="1:8" ht="18.75" x14ac:dyDescent="0.3">
      <c r="A83" s="14">
        <v>78</v>
      </c>
      <c r="B83" s="15">
        <v>44400</v>
      </c>
      <c r="C83" s="15">
        <v>44400</v>
      </c>
      <c r="D83" s="36">
        <v>5</v>
      </c>
      <c r="E83" s="10" t="s">
        <v>87</v>
      </c>
      <c r="F83" s="42">
        <v>990</v>
      </c>
      <c r="G83" s="49">
        <f t="shared" si="4"/>
        <v>4950</v>
      </c>
      <c r="H83" s="17">
        <f t="shared" si="5"/>
        <v>5</v>
      </c>
    </row>
    <row r="84" spans="1:8" ht="37.5" x14ac:dyDescent="0.3">
      <c r="A84" s="14">
        <v>79</v>
      </c>
      <c r="B84" s="15">
        <v>44400</v>
      </c>
      <c r="C84" s="15">
        <v>44400</v>
      </c>
      <c r="D84" s="41">
        <v>3</v>
      </c>
      <c r="E84" s="43" t="s">
        <v>88</v>
      </c>
      <c r="F84" s="27">
        <v>12795</v>
      </c>
      <c r="G84" s="49">
        <f t="shared" si="4"/>
        <v>38385</v>
      </c>
      <c r="H84" s="17">
        <f t="shared" si="5"/>
        <v>3</v>
      </c>
    </row>
    <row r="85" spans="1:8" ht="18.75" x14ac:dyDescent="0.3">
      <c r="A85" s="14">
        <v>80</v>
      </c>
      <c r="B85" s="15">
        <v>44400</v>
      </c>
      <c r="C85" s="15">
        <v>44400</v>
      </c>
      <c r="D85" s="41">
        <v>3.4</v>
      </c>
      <c r="E85" s="43" t="s">
        <v>89</v>
      </c>
      <c r="F85" s="27">
        <v>12795</v>
      </c>
      <c r="G85" s="49">
        <f t="shared" si="4"/>
        <v>43503</v>
      </c>
      <c r="H85" s="17">
        <f t="shared" si="5"/>
        <v>3.4</v>
      </c>
    </row>
    <row r="86" spans="1:8" ht="37.5" x14ac:dyDescent="0.3">
      <c r="A86" s="14">
        <v>81</v>
      </c>
      <c r="B86" s="15">
        <v>44400</v>
      </c>
      <c r="C86" s="15">
        <v>44400</v>
      </c>
      <c r="D86" s="41">
        <v>4</v>
      </c>
      <c r="E86" s="10" t="s">
        <v>90</v>
      </c>
      <c r="F86" s="27">
        <v>7235</v>
      </c>
      <c r="G86" s="49">
        <f t="shared" si="4"/>
        <v>28940</v>
      </c>
      <c r="H86" s="17">
        <f t="shared" si="5"/>
        <v>4</v>
      </c>
    </row>
    <row r="87" spans="1:8" ht="37.5" x14ac:dyDescent="0.3">
      <c r="A87" s="14">
        <v>82</v>
      </c>
      <c r="B87" s="15">
        <v>44400</v>
      </c>
      <c r="C87" s="15">
        <v>44400</v>
      </c>
      <c r="D87" s="41">
        <v>3</v>
      </c>
      <c r="E87" s="10" t="s">
        <v>91</v>
      </c>
      <c r="F87" s="27">
        <v>2545</v>
      </c>
      <c r="G87" s="49">
        <f t="shared" si="4"/>
        <v>7635</v>
      </c>
      <c r="H87" s="17">
        <f t="shared" si="5"/>
        <v>3</v>
      </c>
    </row>
    <row r="88" spans="1:8" ht="37.5" x14ac:dyDescent="0.3">
      <c r="A88" s="14">
        <v>83</v>
      </c>
      <c r="B88" s="15">
        <v>44400</v>
      </c>
      <c r="C88" s="15">
        <v>44400</v>
      </c>
      <c r="D88" s="41">
        <v>3</v>
      </c>
      <c r="E88" s="10" t="s">
        <v>92</v>
      </c>
      <c r="F88" s="27">
        <v>2545</v>
      </c>
      <c r="G88" s="49">
        <f t="shared" si="4"/>
        <v>7635</v>
      </c>
      <c r="H88" s="17">
        <f t="shared" si="5"/>
        <v>3</v>
      </c>
    </row>
    <row r="89" spans="1:8" ht="18.75" x14ac:dyDescent="0.3">
      <c r="A89" s="14">
        <v>84</v>
      </c>
      <c r="B89" s="15">
        <v>44400</v>
      </c>
      <c r="C89" s="15">
        <v>44400</v>
      </c>
      <c r="D89" s="41">
        <v>3</v>
      </c>
      <c r="E89" s="10" t="s">
        <v>93</v>
      </c>
      <c r="F89" s="27">
        <v>965</v>
      </c>
      <c r="G89" s="49">
        <f t="shared" si="4"/>
        <v>2895</v>
      </c>
      <c r="H89" s="17">
        <f t="shared" si="5"/>
        <v>3</v>
      </c>
    </row>
    <row r="90" spans="1:8" ht="18.75" x14ac:dyDescent="0.3">
      <c r="A90" s="14">
        <v>85</v>
      </c>
      <c r="B90" s="15">
        <v>44400</v>
      </c>
      <c r="C90" s="15">
        <v>44400</v>
      </c>
      <c r="D90" s="36">
        <v>1.5</v>
      </c>
      <c r="E90" s="10" t="s">
        <v>94</v>
      </c>
      <c r="F90" s="27">
        <v>800</v>
      </c>
      <c r="G90" s="49">
        <f t="shared" si="4"/>
        <v>1200</v>
      </c>
      <c r="H90" s="17">
        <f t="shared" si="5"/>
        <v>1.5</v>
      </c>
    </row>
    <row r="91" spans="1:8" ht="18.75" x14ac:dyDescent="0.3">
      <c r="A91" s="14">
        <v>86</v>
      </c>
      <c r="B91" s="15">
        <v>44400</v>
      </c>
      <c r="C91" s="15">
        <v>44400</v>
      </c>
      <c r="D91" s="36">
        <v>0.3</v>
      </c>
      <c r="E91" s="10" t="s">
        <v>95</v>
      </c>
      <c r="F91" s="27">
        <v>800</v>
      </c>
      <c r="G91" s="49">
        <f t="shared" si="4"/>
        <v>240</v>
      </c>
      <c r="H91" s="17">
        <f t="shared" si="5"/>
        <v>0.3</v>
      </c>
    </row>
    <row r="92" spans="1:8" ht="18.75" x14ac:dyDescent="0.3">
      <c r="A92" s="14">
        <v>87</v>
      </c>
      <c r="B92" s="15">
        <v>44400</v>
      </c>
      <c r="C92" s="15">
        <v>44400</v>
      </c>
      <c r="D92" s="36">
        <v>0.3</v>
      </c>
      <c r="E92" s="10" t="s">
        <v>96</v>
      </c>
      <c r="F92" s="27">
        <v>800</v>
      </c>
      <c r="G92" s="49">
        <f t="shared" si="4"/>
        <v>240</v>
      </c>
      <c r="H92" s="17">
        <f t="shared" si="5"/>
        <v>0.3</v>
      </c>
    </row>
    <row r="93" spans="1:8" ht="37.5" x14ac:dyDescent="0.3">
      <c r="A93" s="14">
        <v>88</v>
      </c>
      <c r="B93" s="15">
        <v>44400</v>
      </c>
      <c r="C93" s="15">
        <v>44400</v>
      </c>
      <c r="D93" s="41">
        <v>0.5</v>
      </c>
      <c r="E93" s="10" t="s">
        <v>97</v>
      </c>
      <c r="F93" s="27">
        <v>800</v>
      </c>
      <c r="G93" s="49">
        <f t="shared" si="4"/>
        <v>400</v>
      </c>
      <c r="H93" s="17">
        <f t="shared" si="5"/>
        <v>0.5</v>
      </c>
    </row>
    <row r="94" spans="1:8" ht="37.5" x14ac:dyDescent="0.3">
      <c r="A94" s="14">
        <v>89</v>
      </c>
      <c r="B94" s="15">
        <v>44400</v>
      </c>
      <c r="C94" s="15">
        <v>44400</v>
      </c>
      <c r="D94" s="41">
        <v>0.5</v>
      </c>
      <c r="E94" s="10" t="s">
        <v>98</v>
      </c>
      <c r="F94" s="27">
        <v>1600</v>
      </c>
      <c r="G94" s="49">
        <f t="shared" si="4"/>
        <v>800</v>
      </c>
      <c r="H94" s="17">
        <f t="shared" si="5"/>
        <v>0.5</v>
      </c>
    </row>
    <row r="95" spans="1:8" ht="18.75" x14ac:dyDescent="0.3">
      <c r="A95" s="14">
        <v>90</v>
      </c>
      <c r="B95" s="15">
        <v>44400</v>
      </c>
      <c r="C95" s="15">
        <v>44400</v>
      </c>
      <c r="D95" s="41">
        <v>0.5</v>
      </c>
      <c r="E95" s="10" t="s">
        <v>99</v>
      </c>
      <c r="F95" s="27">
        <v>800</v>
      </c>
      <c r="G95" s="49">
        <f t="shared" si="4"/>
        <v>400</v>
      </c>
      <c r="H95" s="17">
        <f t="shared" si="5"/>
        <v>0.5</v>
      </c>
    </row>
    <row r="96" spans="1:8" ht="18.75" x14ac:dyDescent="0.3">
      <c r="A96" s="14">
        <v>91</v>
      </c>
      <c r="B96" s="15">
        <v>44400</v>
      </c>
      <c r="C96" s="15">
        <v>44400</v>
      </c>
      <c r="D96" s="41">
        <v>1</v>
      </c>
      <c r="E96" s="10" t="s">
        <v>100</v>
      </c>
      <c r="F96" s="27">
        <v>77.02</v>
      </c>
      <c r="G96" s="49">
        <f t="shared" si="4"/>
        <v>77.02</v>
      </c>
      <c r="H96" s="17">
        <f t="shared" si="5"/>
        <v>1</v>
      </c>
    </row>
    <row r="97" spans="1:8" ht="37.5" x14ac:dyDescent="0.3">
      <c r="A97" s="14">
        <v>92</v>
      </c>
      <c r="B97" s="15">
        <v>44400</v>
      </c>
      <c r="C97" s="15">
        <v>44400</v>
      </c>
      <c r="D97" s="41">
        <v>2</v>
      </c>
      <c r="E97" s="10" t="s">
        <v>101</v>
      </c>
      <c r="F97" s="27">
        <v>1748.45</v>
      </c>
      <c r="G97" s="49">
        <f t="shared" si="4"/>
        <v>3496.9</v>
      </c>
      <c r="H97" s="17">
        <f t="shared" si="5"/>
        <v>2</v>
      </c>
    </row>
    <row r="98" spans="1:8" ht="37.5" x14ac:dyDescent="0.3">
      <c r="A98" s="14">
        <v>93</v>
      </c>
      <c r="B98" s="15">
        <v>44400</v>
      </c>
      <c r="C98" s="15">
        <v>44400</v>
      </c>
      <c r="D98" s="41">
        <v>1</v>
      </c>
      <c r="E98" s="10" t="s">
        <v>102</v>
      </c>
      <c r="F98" s="27">
        <v>363.6</v>
      </c>
      <c r="G98" s="49">
        <f t="shared" si="4"/>
        <v>363.6</v>
      </c>
      <c r="H98" s="17">
        <f t="shared" si="5"/>
        <v>1</v>
      </c>
    </row>
    <row r="99" spans="1:8" ht="18.75" x14ac:dyDescent="0.3">
      <c r="A99" s="14">
        <v>94</v>
      </c>
      <c r="B99" s="15">
        <v>44400</v>
      </c>
      <c r="C99" s="15">
        <v>44400</v>
      </c>
      <c r="D99" s="41">
        <v>1</v>
      </c>
      <c r="E99" s="10" t="s">
        <v>103</v>
      </c>
      <c r="F99" s="27">
        <v>2441</v>
      </c>
      <c r="G99" s="49">
        <f t="shared" si="4"/>
        <v>2441</v>
      </c>
      <c r="H99" s="17">
        <f t="shared" si="5"/>
        <v>1</v>
      </c>
    </row>
    <row r="100" spans="1:8" ht="18.75" x14ac:dyDescent="0.3">
      <c r="A100" s="14">
        <v>95</v>
      </c>
      <c r="B100" s="15">
        <v>44400</v>
      </c>
      <c r="C100" s="15">
        <v>44400</v>
      </c>
      <c r="D100" s="41">
        <v>36</v>
      </c>
      <c r="E100" s="10" t="s">
        <v>104</v>
      </c>
      <c r="F100" s="27">
        <v>48.96</v>
      </c>
      <c r="G100" s="49">
        <f t="shared" si="4"/>
        <v>1762.56</v>
      </c>
      <c r="H100" s="17">
        <f t="shared" si="5"/>
        <v>36</v>
      </c>
    </row>
    <row r="101" spans="1:8" ht="37.5" x14ac:dyDescent="0.3">
      <c r="A101" s="14">
        <v>96</v>
      </c>
      <c r="B101" s="15">
        <v>44411</v>
      </c>
      <c r="C101" s="15">
        <v>44414</v>
      </c>
      <c r="D101" s="36">
        <v>2</v>
      </c>
      <c r="E101" s="10" t="s">
        <v>105</v>
      </c>
      <c r="F101" s="27">
        <v>1250</v>
      </c>
      <c r="G101" s="49">
        <f t="shared" si="4"/>
        <v>2500</v>
      </c>
      <c r="H101" s="17">
        <f t="shared" si="5"/>
        <v>2</v>
      </c>
    </row>
    <row r="102" spans="1:8" ht="37.5" x14ac:dyDescent="0.3">
      <c r="A102" s="14">
        <v>97</v>
      </c>
      <c r="B102" s="15">
        <v>44411</v>
      </c>
      <c r="C102" s="15">
        <v>44414</v>
      </c>
      <c r="D102" s="36">
        <v>25</v>
      </c>
      <c r="E102" s="10" t="s">
        <v>106</v>
      </c>
      <c r="F102" s="27">
        <v>250</v>
      </c>
      <c r="G102" s="49">
        <f t="shared" ref="G102:G133" si="6">F102*D102</f>
        <v>6250</v>
      </c>
      <c r="H102" s="17">
        <f t="shared" si="5"/>
        <v>25</v>
      </c>
    </row>
    <row r="103" spans="1:8" ht="37.5" x14ac:dyDescent="0.3">
      <c r="A103" s="14">
        <v>98</v>
      </c>
      <c r="B103" s="15">
        <v>44411</v>
      </c>
      <c r="C103" s="15">
        <v>44414</v>
      </c>
      <c r="D103" s="36">
        <v>2</v>
      </c>
      <c r="E103" s="10" t="s">
        <v>107</v>
      </c>
      <c r="F103" s="27">
        <v>1850</v>
      </c>
      <c r="G103" s="49">
        <f t="shared" si="6"/>
        <v>3700</v>
      </c>
      <c r="H103" s="17">
        <f t="shared" si="5"/>
        <v>2</v>
      </c>
    </row>
    <row r="104" spans="1:8" ht="15" customHeight="1" x14ac:dyDescent="0.3">
      <c r="A104" s="14">
        <v>99</v>
      </c>
      <c r="B104" s="15">
        <v>44411</v>
      </c>
      <c r="C104" s="15">
        <v>44414</v>
      </c>
      <c r="D104" s="41">
        <v>3</v>
      </c>
      <c r="E104" s="10" t="s">
        <v>108</v>
      </c>
      <c r="F104" s="27">
        <v>660</v>
      </c>
      <c r="G104" s="49">
        <f t="shared" si="6"/>
        <v>1980</v>
      </c>
      <c r="H104" s="17">
        <f t="shared" si="5"/>
        <v>3</v>
      </c>
    </row>
    <row r="105" spans="1:8" ht="37.5" x14ac:dyDescent="0.3">
      <c r="A105" s="14">
        <v>100</v>
      </c>
      <c r="B105" s="15">
        <v>44411</v>
      </c>
      <c r="C105" s="15">
        <v>44414</v>
      </c>
      <c r="D105" s="41">
        <v>9</v>
      </c>
      <c r="E105" s="10" t="s">
        <v>109</v>
      </c>
      <c r="F105" s="27">
        <v>125</v>
      </c>
      <c r="G105" s="49">
        <f t="shared" si="6"/>
        <v>1125</v>
      </c>
      <c r="H105" s="17">
        <f t="shared" si="5"/>
        <v>9</v>
      </c>
    </row>
    <row r="106" spans="1:8" ht="37.5" x14ac:dyDescent="0.3">
      <c r="A106" s="14">
        <v>101</v>
      </c>
      <c r="B106" s="15">
        <v>44411</v>
      </c>
      <c r="C106" s="15">
        <v>44414</v>
      </c>
      <c r="D106" s="41">
        <v>2</v>
      </c>
      <c r="E106" s="10" t="s">
        <v>110</v>
      </c>
      <c r="F106" s="27">
        <v>125</v>
      </c>
      <c r="G106" s="49">
        <f t="shared" si="6"/>
        <v>250</v>
      </c>
      <c r="H106" s="17">
        <f t="shared" si="5"/>
        <v>2</v>
      </c>
    </row>
    <row r="107" spans="1:8" ht="37.5" x14ac:dyDescent="0.3">
      <c r="A107" s="14">
        <v>102</v>
      </c>
      <c r="B107" s="15">
        <v>44411</v>
      </c>
      <c r="C107" s="15">
        <v>44414</v>
      </c>
      <c r="D107" s="41">
        <v>1</v>
      </c>
      <c r="E107" s="10" t="s">
        <v>111</v>
      </c>
      <c r="F107" s="27">
        <v>800</v>
      </c>
      <c r="G107" s="49">
        <f t="shared" si="6"/>
        <v>800</v>
      </c>
      <c r="H107" s="17">
        <f t="shared" si="5"/>
        <v>1</v>
      </c>
    </row>
    <row r="108" spans="1:8" ht="37.5" x14ac:dyDescent="0.3">
      <c r="A108" s="14">
        <v>103</v>
      </c>
      <c r="B108" s="15">
        <v>44411</v>
      </c>
      <c r="C108" s="15">
        <v>44414</v>
      </c>
      <c r="D108" s="41">
        <v>14</v>
      </c>
      <c r="E108" s="10" t="s">
        <v>112</v>
      </c>
      <c r="F108" s="27">
        <v>125</v>
      </c>
      <c r="G108" s="49">
        <f t="shared" si="6"/>
        <v>1750</v>
      </c>
      <c r="H108" s="17">
        <f t="shared" si="5"/>
        <v>14</v>
      </c>
    </row>
    <row r="109" spans="1:8" ht="37.5" x14ac:dyDescent="0.3">
      <c r="A109" s="14">
        <v>104</v>
      </c>
      <c r="B109" s="15">
        <v>44411</v>
      </c>
      <c r="C109" s="15">
        <v>44414</v>
      </c>
      <c r="D109" s="41">
        <v>5</v>
      </c>
      <c r="E109" s="10" t="s">
        <v>113</v>
      </c>
      <c r="F109" s="27">
        <v>200</v>
      </c>
      <c r="G109" s="49">
        <f t="shared" si="6"/>
        <v>1000</v>
      </c>
      <c r="H109" s="17">
        <f t="shared" si="5"/>
        <v>5</v>
      </c>
    </row>
    <row r="110" spans="1:8" ht="37.5" x14ac:dyDescent="0.3">
      <c r="A110" s="14">
        <v>105</v>
      </c>
      <c r="B110" s="15">
        <v>44411</v>
      </c>
      <c r="C110" s="15">
        <v>44414</v>
      </c>
      <c r="D110" s="41">
        <v>3</v>
      </c>
      <c r="E110" s="10" t="s">
        <v>114</v>
      </c>
      <c r="F110" s="27">
        <v>400</v>
      </c>
      <c r="G110" s="49">
        <f t="shared" si="6"/>
        <v>1200</v>
      </c>
      <c r="H110" s="17">
        <f t="shared" si="5"/>
        <v>3</v>
      </c>
    </row>
    <row r="111" spans="1:8" ht="37.5" x14ac:dyDescent="0.3">
      <c r="A111" s="14">
        <v>106</v>
      </c>
      <c r="B111" s="15">
        <v>44411</v>
      </c>
      <c r="C111" s="15">
        <v>44414</v>
      </c>
      <c r="D111" s="41">
        <v>1</v>
      </c>
      <c r="E111" s="10" t="s">
        <v>115</v>
      </c>
      <c r="F111" s="27">
        <v>100</v>
      </c>
      <c r="G111" s="49">
        <f t="shared" si="6"/>
        <v>100</v>
      </c>
      <c r="H111" s="17">
        <f t="shared" si="5"/>
        <v>1</v>
      </c>
    </row>
    <row r="112" spans="1:8" ht="37.5" x14ac:dyDescent="0.3">
      <c r="A112" s="14">
        <v>107</v>
      </c>
      <c r="B112" s="15">
        <v>44411</v>
      </c>
      <c r="C112" s="15">
        <v>44414</v>
      </c>
      <c r="D112" s="41">
        <v>1</v>
      </c>
      <c r="E112" s="10" t="s">
        <v>116</v>
      </c>
      <c r="F112" s="27">
        <v>8000</v>
      </c>
      <c r="G112" s="49">
        <f t="shared" si="6"/>
        <v>8000</v>
      </c>
      <c r="H112" s="17">
        <f t="shared" si="5"/>
        <v>1</v>
      </c>
    </row>
    <row r="113" spans="1:8" ht="18.75" x14ac:dyDescent="0.3">
      <c r="A113" s="14">
        <v>108</v>
      </c>
      <c r="B113" s="15">
        <v>44411</v>
      </c>
      <c r="C113" s="15">
        <v>44414</v>
      </c>
      <c r="D113" s="36">
        <v>9</v>
      </c>
      <c r="E113" s="10" t="s">
        <v>10</v>
      </c>
      <c r="F113" s="27">
        <v>200</v>
      </c>
      <c r="G113" s="49">
        <f t="shared" si="6"/>
        <v>1800</v>
      </c>
      <c r="H113" s="17">
        <f t="shared" si="5"/>
        <v>9</v>
      </c>
    </row>
    <row r="114" spans="1:8" ht="18.75" x14ac:dyDescent="0.3">
      <c r="A114" s="14">
        <v>109</v>
      </c>
      <c r="B114" s="15">
        <v>44411</v>
      </c>
      <c r="C114" s="15">
        <v>44414</v>
      </c>
      <c r="D114" s="36">
        <v>42</v>
      </c>
      <c r="E114" s="10" t="s">
        <v>11</v>
      </c>
      <c r="F114" s="27">
        <v>500</v>
      </c>
      <c r="G114" s="49">
        <f t="shared" si="6"/>
        <v>21000</v>
      </c>
      <c r="H114" s="17">
        <f t="shared" si="5"/>
        <v>42</v>
      </c>
    </row>
    <row r="115" spans="1:8" ht="18.75" x14ac:dyDescent="0.3">
      <c r="A115" s="14">
        <v>110</v>
      </c>
      <c r="B115" s="15">
        <v>44411</v>
      </c>
      <c r="C115" s="15">
        <v>44414</v>
      </c>
      <c r="D115" s="36">
        <v>68</v>
      </c>
      <c r="E115" s="10" t="s">
        <v>12</v>
      </c>
      <c r="F115" s="27">
        <v>1000</v>
      </c>
      <c r="G115" s="49">
        <f t="shared" si="6"/>
        <v>68000</v>
      </c>
      <c r="H115" s="17">
        <f t="shared" si="5"/>
        <v>68</v>
      </c>
    </row>
    <row r="116" spans="1:8" ht="18.75" x14ac:dyDescent="0.3">
      <c r="A116" s="14">
        <v>111</v>
      </c>
      <c r="B116" s="15">
        <v>44411</v>
      </c>
      <c r="C116" s="15">
        <v>44414</v>
      </c>
      <c r="D116" s="41">
        <v>10</v>
      </c>
      <c r="E116" s="10" t="s">
        <v>13</v>
      </c>
      <c r="F116" s="27">
        <v>2000</v>
      </c>
      <c r="G116" s="49">
        <f t="shared" si="6"/>
        <v>20000</v>
      </c>
      <c r="H116" s="17">
        <f t="shared" si="5"/>
        <v>10</v>
      </c>
    </row>
    <row r="117" spans="1:8" ht="18.75" x14ac:dyDescent="0.3">
      <c r="A117" s="14">
        <v>112</v>
      </c>
      <c r="B117" s="15">
        <v>44459</v>
      </c>
      <c r="C117" s="15">
        <v>44459</v>
      </c>
      <c r="D117" s="36">
        <v>45</v>
      </c>
      <c r="E117" s="10" t="s">
        <v>117</v>
      </c>
      <c r="F117" s="27">
        <v>2000</v>
      </c>
      <c r="G117" s="49">
        <f t="shared" si="6"/>
        <v>90000</v>
      </c>
      <c r="H117" s="17">
        <f t="shared" si="5"/>
        <v>45</v>
      </c>
    </row>
    <row r="118" spans="1:8" ht="18.75" x14ac:dyDescent="0.3">
      <c r="A118" s="14">
        <v>113</v>
      </c>
      <c r="B118" s="15">
        <v>44459</v>
      </c>
      <c r="C118" s="15">
        <v>44459</v>
      </c>
      <c r="D118" s="36">
        <v>30</v>
      </c>
      <c r="E118" s="10" t="s">
        <v>118</v>
      </c>
      <c r="F118" s="27">
        <v>1000</v>
      </c>
      <c r="G118" s="49">
        <f t="shared" si="6"/>
        <v>30000</v>
      </c>
      <c r="H118" s="17">
        <f t="shared" si="5"/>
        <v>30</v>
      </c>
    </row>
    <row r="119" spans="1:8" ht="18.75" x14ac:dyDescent="0.3">
      <c r="A119" s="14">
        <v>114</v>
      </c>
      <c r="B119" s="15">
        <v>44459</v>
      </c>
      <c r="C119" s="15">
        <v>44459</v>
      </c>
      <c r="D119" s="36">
        <v>6</v>
      </c>
      <c r="E119" s="10" t="s">
        <v>119</v>
      </c>
      <c r="F119" s="27">
        <v>500</v>
      </c>
      <c r="G119" s="49">
        <f t="shared" si="6"/>
        <v>3000</v>
      </c>
      <c r="H119" s="17">
        <f t="shared" si="5"/>
        <v>6</v>
      </c>
    </row>
    <row r="120" spans="1:8" ht="18.75" x14ac:dyDescent="0.3">
      <c r="A120" s="14">
        <v>115</v>
      </c>
      <c r="B120" s="15">
        <v>44459</v>
      </c>
      <c r="C120" s="15">
        <v>44459</v>
      </c>
      <c r="D120" s="41">
        <v>2</v>
      </c>
      <c r="E120" s="10" t="s">
        <v>120</v>
      </c>
      <c r="F120" s="27">
        <v>200</v>
      </c>
      <c r="G120" s="49">
        <f t="shared" si="6"/>
        <v>400</v>
      </c>
      <c r="H120" s="17">
        <f t="shared" si="5"/>
        <v>2</v>
      </c>
    </row>
    <row r="121" spans="1:8" ht="18.75" x14ac:dyDescent="0.3">
      <c r="A121" s="14">
        <v>116</v>
      </c>
      <c r="B121" s="15">
        <v>44417</v>
      </c>
      <c r="C121" s="15">
        <v>44418</v>
      </c>
      <c r="D121" s="36">
        <v>60</v>
      </c>
      <c r="E121" s="10" t="s">
        <v>117</v>
      </c>
      <c r="F121" s="10">
        <v>2000</v>
      </c>
      <c r="G121" s="49">
        <f t="shared" si="6"/>
        <v>120000</v>
      </c>
      <c r="H121" s="17">
        <f t="shared" si="5"/>
        <v>60</v>
      </c>
    </row>
    <row r="122" spans="1:8" ht="18.75" x14ac:dyDescent="0.3">
      <c r="A122" s="14">
        <v>117</v>
      </c>
      <c r="B122" s="15">
        <v>44417</v>
      </c>
      <c r="C122" s="15">
        <v>44418</v>
      </c>
      <c r="D122" s="36">
        <v>30</v>
      </c>
      <c r="E122" s="10" t="s">
        <v>118</v>
      </c>
      <c r="F122" s="10">
        <v>1000</v>
      </c>
      <c r="G122" s="49">
        <f t="shared" si="6"/>
        <v>30000</v>
      </c>
      <c r="H122" s="17">
        <f t="shared" si="5"/>
        <v>30</v>
      </c>
    </row>
    <row r="123" spans="1:8" ht="18.75" x14ac:dyDescent="0.3">
      <c r="A123" s="14">
        <v>118</v>
      </c>
      <c r="B123" s="15">
        <v>44417</v>
      </c>
      <c r="C123" s="15">
        <v>44418</v>
      </c>
      <c r="D123" s="36">
        <v>6</v>
      </c>
      <c r="E123" s="10" t="s">
        <v>119</v>
      </c>
      <c r="F123" s="10">
        <v>500</v>
      </c>
      <c r="G123" s="49">
        <f t="shared" si="6"/>
        <v>3000</v>
      </c>
      <c r="H123" s="17">
        <f t="shared" si="5"/>
        <v>6</v>
      </c>
    </row>
    <row r="124" spans="1:8" ht="18.75" x14ac:dyDescent="0.3">
      <c r="A124" s="14">
        <v>119</v>
      </c>
      <c r="B124" s="15">
        <v>44417</v>
      </c>
      <c r="C124" s="15">
        <v>44418</v>
      </c>
      <c r="D124" s="41">
        <v>2</v>
      </c>
      <c r="E124" s="10" t="s">
        <v>120</v>
      </c>
      <c r="F124" s="44">
        <v>200</v>
      </c>
      <c r="G124" s="49">
        <f t="shared" si="6"/>
        <v>400</v>
      </c>
      <c r="H124" s="17">
        <f t="shared" si="5"/>
        <v>2</v>
      </c>
    </row>
    <row r="125" spans="1:8" ht="37.5" x14ac:dyDescent="0.3">
      <c r="A125" s="14">
        <v>120</v>
      </c>
      <c r="B125" s="15" t="s">
        <v>121</v>
      </c>
      <c r="C125" s="15">
        <v>44426</v>
      </c>
      <c r="D125" s="26">
        <v>238</v>
      </c>
      <c r="E125" s="10" t="s">
        <v>84</v>
      </c>
      <c r="F125" s="27">
        <v>48</v>
      </c>
      <c r="G125" s="49">
        <f t="shared" si="6"/>
        <v>11424</v>
      </c>
      <c r="H125" s="17">
        <f t="shared" si="5"/>
        <v>238</v>
      </c>
    </row>
    <row r="126" spans="1:8" ht="37.5" x14ac:dyDescent="0.3">
      <c r="A126" s="14">
        <v>121</v>
      </c>
      <c r="B126" s="15">
        <v>44431</v>
      </c>
      <c r="C126" s="15">
        <v>44432</v>
      </c>
      <c r="D126" s="26">
        <v>9</v>
      </c>
      <c r="E126" s="10" t="s">
        <v>122</v>
      </c>
      <c r="F126" s="27">
        <v>3550</v>
      </c>
      <c r="G126" s="49">
        <f t="shared" si="6"/>
        <v>31950</v>
      </c>
      <c r="H126" s="17">
        <f t="shared" si="5"/>
        <v>9</v>
      </c>
    </row>
    <row r="127" spans="1:8" ht="18.75" x14ac:dyDescent="0.3">
      <c r="A127" s="14">
        <v>122</v>
      </c>
      <c r="B127" s="15">
        <v>44431</v>
      </c>
      <c r="C127" s="15">
        <v>44432</v>
      </c>
      <c r="D127" s="36">
        <v>8</v>
      </c>
      <c r="E127" s="10" t="s">
        <v>123</v>
      </c>
      <c r="F127" s="27">
        <v>1205</v>
      </c>
      <c r="G127" s="49">
        <f t="shared" si="6"/>
        <v>9640</v>
      </c>
      <c r="H127" s="17">
        <f t="shared" si="5"/>
        <v>8</v>
      </c>
    </row>
    <row r="128" spans="1:8" ht="18.75" x14ac:dyDescent="0.3">
      <c r="A128" s="14">
        <v>123</v>
      </c>
      <c r="B128" s="15">
        <v>44435</v>
      </c>
      <c r="C128" s="15">
        <v>44435</v>
      </c>
      <c r="D128" s="16">
        <v>50</v>
      </c>
      <c r="E128" s="17" t="s">
        <v>124</v>
      </c>
      <c r="F128" s="27">
        <v>165</v>
      </c>
      <c r="G128" s="49">
        <f t="shared" si="6"/>
        <v>8250</v>
      </c>
      <c r="H128" s="17">
        <f t="shared" si="5"/>
        <v>50</v>
      </c>
    </row>
    <row r="129" spans="1:8" ht="18.75" x14ac:dyDescent="0.3">
      <c r="A129" s="14">
        <v>124</v>
      </c>
      <c r="B129" s="15">
        <v>44435</v>
      </c>
      <c r="C129" s="15">
        <v>44435</v>
      </c>
      <c r="D129" s="16">
        <v>50</v>
      </c>
      <c r="E129" s="17" t="s">
        <v>125</v>
      </c>
      <c r="F129" s="27">
        <v>165</v>
      </c>
      <c r="G129" s="49">
        <f t="shared" si="6"/>
        <v>8250</v>
      </c>
      <c r="H129" s="17">
        <f t="shared" si="5"/>
        <v>50</v>
      </c>
    </row>
    <row r="130" spans="1:8" ht="18.75" x14ac:dyDescent="0.3">
      <c r="A130" s="14">
        <v>125</v>
      </c>
      <c r="B130" s="15">
        <v>44435</v>
      </c>
      <c r="C130" s="15">
        <v>44435</v>
      </c>
      <c r="D130" s="16">
        <v>50</v>
      </c>
      <c r="E130" s="17" t="s">
        <v>126</v>
      </c>
      <c r="F130" s="27">
        <v>165</v>
      </c>
      <c r="G130" s="49">
        <f t="shared" si="6"/>
        <v>8250</v>
      </c>
      <c r="H130" s="17">
        <f t="shared" si="5"/>
        <v>50</v>
      </c>
    </row>
    <row r="131" spans="1:8" ht="18.75" x14ac:dyDescent="0.3">
      <c r="A131" s="14">
        <v>126</v>
      </c>
      <c r="B131" s="15">
        <v>44435</v>
      </c>
      <c r="C131" s="15">
        <v>44435</v>
      </c>
      <c r="D131" s="16">
        <v>500</v>
      </c>
      <c r="E131" s="17" t="s">
        <v>127</v>
      </c>
      <c r="F131" s="27">
        <v>18</v>
      </c>
      <c r="G131" s="49">
        <f t="shared" si="6"/>
        <v>9000</v>
      </c>
      <c r="H131" s="17">
        <f t="shared" si="5"/>
        <v>500</v>
      </c>
    </row>
    <row r="132" spans="1:8" ht="18.75" x14ac:dyDescent="0.3">
      <c r="A132" s="14">
        <v>127</v>
      </c>
      <c r="B132" s="15">
        <v>44435</v>
      </c>
      <c r="C132" s="15">
        <v>44435</v>
      </c>
      <c r="D132" s="22">
        <v>125</v>
      </c>
      <c r="E132" s="17" t="s">
        <v>128</v>
      </c>
      <c r="F132" s="27">
        <v>4</v>
      </c>
      <c r="G132" s="49">
        <f t="shared" si="6"/>
        <v>500</v>
      </c>
      <c r="H132" s="17">
        <f t="shared" si="5"/>
        <v>125</v>
      </c>
    </row>
    <row r="133" spans="1:8" ht="18.75" x14ac:dyDescent="0.3">
      <c r="A133" s="14">
        <v>128</v>
      </c>
      <c r="B133" s="15">
        <v>44435</v>
      </c>
      <c r="C133" s="15">
        <v>44435</v>
      </c>
      <c r="D133" s="29">
        <v>625</v>
      </c>
      <c r="E133" s="10" t="s">
        <v>129</v>
      </c>
      <c r="F133" s="27">
        <v>40</v>
      </c>
      <c r="G133" s="49">
        <f t="shared" si="6"/>
        <v>25000</v>
      </c>
      <c r="H133" s="17">
        <f t="shared" si="5"/>
        <v>625</v>
      </c>
    </row>
    <row r="134" spans="1:8" ht="17.25" customHeight="1" x14ac:dyDescent="0.3">
      <c r="A134" s="14">
        <v>129</v>
      </c>
      <c r="B134" s="15">
        <v>44438</v>
      </c>
      <c r="C134" s="15">
        <v>44440</v>
      </c>
      <c r="D134" s="36">
        <v>2</v>
      </c>
      <c r="E134" s="10" t="s">
        <v>130</v>
      </c>
      <c r="F134" s="27">
        <v>3541.5</v>
      </c>
      <c r="G134" s="49">
        <f t="shared" ref="G134:G165" si="7">F134*D134</f>
        <v>7083</v>
      </c>
      <c r="H134" s="17">
        <f t="shared" si="5"/>
        <v>2</v>
      </c>
    </row>
    <row r="135" spans="1:8" ht="18.75" x14ac:dyDescent="0.3">
      <c r="A135" s="14">
        <v>130</v>
      </c>
      <c r="B135" s="15">
        <v>44438</v>
      </c>
      <c r="C135" s="15">
        <v>44440</v>
      </c>
      <c r="D135" s="36">
        <v>3</v>
      </c>
      <c r="E135" s="10" t="s">
        <v>131</v>
      </c>
      <c r="F135" s="27">
        <v>1424.6</v>
      </c>
      <c r="G135" s="49">
        <f t="shared" si="7"/>
        <v>4273.7999999999993</v>
      </c>
      <c r="H135" s="17">
        <f t="shared" si="5"/>
        <v>3</v>
      </c>
    </row>
    <row r="136" spans="1:8" ht="18.75" x14ac:dyDescent="0.3">
      <c r="A136" s="14">
        <v>131</v>
      </c>
      <c r="B136" s="15">
        <v>44438</v>
      </c>
      <c r="C136" s="15">
        <v>44440</v>
      </c>
      <c r="D136" s="36">
        <v>140</v>
      </c>
      <c r="E136" s="10" t="s">
        <v>132</v>
      </c>
      <c r="F136" s="27">
        <v>66</v>
      </c>
      <c r="G136" s="49">
        <f t="shared" si="7"/>
        <v>9240</v>
      </c>
      <c r="H136" s="17">
        <f t="shared" si="5"/>
        <v>140</v>
      </c>
    </row>
    <row r="137" spans="1:8" ht="18.75" x14ac:dyDescent="0.3">
      <c r="A137" s="14">
        <v>132</v>
      </c>
      <c r="B137" s="15">
        <v>44441</v>
      </c>
      <c r="C137" s="15">
        <v>44441</v>
      </c>
      <c r="D137" s="29">
        <v>9</v>
      </c>
      <c r="E137" s="10" t="s">
        <v>133</v>
      </c>
      <c r="F137" s="27">
        <v>200</v>
      </c>
      <c r="G137" s="49">
        <f t="shared" si="7"/>
        <v>1800</v>
      </c>
      <c r="H137" s="17">
        <f t="shared" ref="H137:H190" si="8">D137</f>
        <v>9</v>
      </c>
    </row>
    <row r="138" spans="1:8" ht="18.75" x14ac:dyDescent="0.3">
      <c r="A138" s="14">
        <v>133</v>
      </c>
      <c r="B138" s="15">
        <v>44441</v>
      </c>
      <c r="C138" s="15">
        <v>44441</v>
      </c>
      <c r="D138" s="29">
        <v>60</v>
      </c>
      <c r="E138" s="10" t="s">
        <v>134</v>
      </c>
      <c r="F138" s="27">
        <v>500</v>
      </c>
      <c r="G138" s="49">
        <f t="shared" si="7"/>
        <v>30000</v>
      </c>
      <c r="H138" s="17">
        <f t="shared" si="8"/>
        <v>60</v>
      </c>
    </row>
    <row r="139" spans="1:8" ht="18.75" x14ac:dyDescent="0.3">
      <c r="A139" s="14">
        <v>134</v>
      </c>
      <c r="B139" s="15">
        <v>44441</v>
      </c>
      <c r="C139" s="15">
        <v>44441</v>
      </c>
      <c r="D139" s="30">
        <v>59</v>
      </c>
      <c r="E139" s="18" t="s">
        <v>135</v>
      </c>
      <c r="F139" s="27">
        <v>1000</v>
      </c>
      <c r="G139" s="49">
        <f t="shared" si="7"/>
        <v>59000</v>
      </c>
      <c r="H139" s="17">
        <f t="shared" si="8"/>
        <v>59</v>
      </c>
    </row>
    <row r="140" spans="1:8" ht="18.75" x14ac:dyDescent="0.3">
      <c r="A140" s="14">
        <v>135</v>
      </c>
      <c r="B140" s="15">
        <v>44441</v>
      </c>
      <c r="C140" s="15">
        <v>44441</v>
      </c>
      <c r="D140" s="29">
        <v>10</v>
      </c>
      <c r="E140" s="10" t="s">
        <v>136</v>
      </c>
      <c r="F140" s="27">
        <v>2000</v>
      </c>
      <c r="G140" s="49">
        <f t="shared" si="7"/>
        <v>20000</v>
      </c>
      <c r="H140" s="17">
        <f t="shared" si="8"/>
        <v>10</v>
      </c>
    </row>
    <row r="141" spans="1:8" ht="37.5" x14ac:dyDescent="0.3">
      <c r="A141" s="14">
        <v>136</v>
      </c>
      <c r="B141" s="15">
        <v>44445</v>
      </c>
      <c r="C141" s="15">
        <v>44445</v>
      </c>
      <c r="D141" s="45">
        <v>75</v>
      </c>
      <c r="E141" s="10" t="s">
        <v>137</v>
      </c>
      <c r="F141" s="45">
        <v>120</v>
      </c>
      <c r="G141" s="49">
        <f t="shared" si="7"/>
        <v>9000</v>
      </c>
      <c r="H141" s="17">
        <f t="shared" si="8"/>
        <v>75</v>
      </c>
    </row>
    <row r="142" spans="1:8" ht="18.75" x14ac:dyDescent="0.3">
      <c r="A142" s="14">
        <v>137</v>
      </c>
      <c r="B142" s="15">
        <v>44439</v>
      </c>
      <c r="C142" s="15">
        <v>44449</v>
      </c>
      <c r="D142" s="45">
        <v>75</v>
      </c>
      <c r="E142" s="10" t="s">
        <v>138</v>
      </c>
      <c r="F142" s="27">
        <v>48</v>
      </c>
      <c r="G142" s="49">
        <f t="shared" si="7"/>
        <v>3600</v>
      </c>
      <c r="H142" s="17">
        <f t="shared" si="8"/>
        <v>75</v>
      </c>
    </row>
    <row r="143" spans="1:8" ht="18.75" x14ac:dyDescent="0.3">
      <c r="A143" s="14">
        <v>138</v>
      </c>
      <c r="B143" s="15">
        <v>44442</v>
      </c>
      <c r="C143" s="15">
        <v>44452</v>
      </c>
      <c r="D143" s="32">
        <v>4</v>
      </c>
      <c r="E143" s="10" t="s">
        <v>139</v>
      </c>
      <c r="F143" s="27">
        <v>144.05000000000001</v>
      </c>
      <c r="G143" s="49">
        <f t="shared" si="7"/>
        <v>576.20000000000005</v>
      </c>
      <c r="H143" s="17">
        <f t="shared" si="8"/>
        <v>4</v>
      </c>
    </row>
    <row r="144" spans="1:8" ht="18.75" x14ac:dyDescent="0.3">
      <c r="A144" s="14">
        <v>139</v>
      </c>
      <c r="B144" s="15">
        <v>44442</v>
      </c>
      <c r="C144" s="15">
        <v>44452</v>
      </c>
      <c r="D144" s="32">
        <v>6</v>
      </c>
      <c r="E144" s="10" t="s">
        <v>140</v>
      </c>
      <c r="F144" s="27">
        <v>315.27999999999997</v>
      </c>
      <c r="G144" s="49">
        <f t="shared" si="7"/>
        <v>1891.6799999999998</v>
      </c>
      <c r="H144" s="17">
        <f t="shared" si="8"/>
        <v>6</v>
      </c>
    </row>
    <row r="145" spans="1:8" ht="18.75" x14ac:dyDescent="0.3">
      <c r="A145" s="14">
        <v>140</v>
      </c>
      <c r="B145" s="15">
        <v>44442</v>
      </c>
      <c r="C145" s="15">
        <v>44452</v>
      </c>
      <c r="D145" s="32">
        <v>12</v>
      </c>
      <c r="E145" s="10" t="s">
        <v>141</v>
      </c>
      <c r="F145" s="27">
        <v>2091.2800000000002</v>
      </c>
      <c r="G145" s="49">
        <f t="shared" si="7"/>
        <v>25095.360000000001</v>
      </c>
      <c r="H145" s="17">
        <f t="shared" si="8"/>
        <v>12</v>
      </c>
    </row>
    <row r="146" spans="1:8" ht="18.75" x14ac:dyDescent="0.3">
      <c r="A146" s="14">
        <v>141</v>
      </c>
      <c r="B146" s="15">
        <v>44442</v>
      </c>
      <c r="C146" s="15">
        <v>44452</v>
      </c>
      <c r="D146" s="40">
        <v>1</v>
      </c>
      <c r="E146" s="10" t="s">
        <v>20</v>
      </c>
      <c r="F146" s="27">
        <v>3800.75</v>
      </c>
      <c r="G146" s="49">
        <f t="shared" si="7"/>
        <v>3800.75</v>
      </c>
      <c r="H146" s="17">
        <f t="shared" si="8"/>
        <v>1</v>
      </c>
    </row>
    <row r="147" spans="1:8" ht="18.75" x14ac:dyDescent="0.3">
      <c r="A147" s="14">
        <v>142</v>
      </c>
      <c r="B147" s="15">
        <v>44453</v>
      </c>
      <c r="C147" s="15">
        <v>44453</v>
      </c>
      <c r="D147" s="37">
        <v>48</v>
      </c>
      <c r="E147" s="10" t="s">
        <v>142</v>
      </c>
      <c r="F147" s="28">
        <v>70.67</v>
      </c>
      <c r="G147" s="49">
        <f t="shared" si="7"/>
        <v>3392.16</v>
      </c>
      <c r="H147" s="17">
        <f t="shared" si="8"/>
        <v>48</v>
      </c>
    </row>
    <row r="148" spans="1:8" ht="17.25" customHeight="1" x14ac:dyDescent="0.3">
      <c r="A148" s="14">
        <v>143</v>
      </c>
      <c r="B148" s="23" t="s">
        <v>159</v>
      </c>
      <c r="C148" s="15" t="s">
        <v>159</v>
      </c>
      <c r="D148" s="34">
        <v>2</v>
      </c>
      <c r="E148" s="11" t="s">
        <v>143</v>
      </c>
      <c r="F148" s="27">
        <v>2373</v>
      </c>
      <c r="G148" s="49">
        <f t="shared" si="7"/>
        <v>4746</v>
      </c>
      <c r="H148" s="17">
        <f t="shared" si="8"/>
        <v>2</v>
      </c>
    </row>
    <row r="149" spans="1:8" ht="37.5" x14ac:dyDescent="0.3">
      <c r="A149" s="14">
        <v>144</v>
      </c>
      <c r="B149" s="15">
        <v>44454</v>
      </c>
      <c r="C149" s="15">
        <v>44454</v>
      </c>
      <c r="D149" s="34">
        <v>17</v>
      </c>
      <c r="E149" s="11" t="s">
        <v>144</v>
      </c>
      <c r="F149" s="27">
        <v>105</v>
      </c>
      <c r="G149" s="49">
        <f t="shared" si="7"/>
        <v>1785</v>
      </c>
      <c r="H149" s="17">
        <f t="shared" si="8"/>
        <v>17</v>
      </c>
    </row>
    <row r="150" spans="1:8" ht="18.75" x14ac:dyDescent="0.3">
      <c r="A150" s="14">
        <v>145</v>
      </c>
      <c r="B150" s="15">
        <v>44454</v>
      </c>
      <c r="C150" s="15">
        <v>44454</v>
      </c>
      <c r="D150" s="34">
        <v>15</v>
      </c>
      <c r="E150" s="11" t="s">
        <v>145</v>
      </c>
      <c r="F150" s="27">
        <v>290</v>
      </c>
      <c r="G150" s="49">
        <f t="shared" si="7"/>
        <v>4350</v>
      </c>
      <c r="H150" s="17">
        <f t="shared" si="8"/>
        <v>15</v>
      </c>
    </row>
    <row r="151" spans="1:8" ht="18.75" x14ac:dyDescent="0.3">
      <c r="A151" s="14">
        <v>146</v>
      </c>
      <c r="B151" s="15">
        <v>44454</v>
      </c>
      <c r="C151" s="15">
        <v>44454</v>
      </c>
      <c r="D151" s="34">
        <v>1</v>
      </c>
      <c r="E151" s="11" t="s">
        <v>146</v>
      </c>
      <c r="F151" s="27">
        <v>1628</v>
      </c>
      <c r="G151" s="49">
        <f t="shared" si="7"/>
        <v>1628</v>
      </c>
      <c r="H151" s="17">
        <f t="shared" si="8"/>
        <v>1</v>
      </c>
    </row>
    <row r="152" spans="1:8" ht="18.75" x14ac:dyDescent="0.3">
      <c r="A152" s="14">
        <v>147</v>
      </c>
      <c r="B152" s="15">
        <v>44454</v>
      </c>
      <c r="C152" s="15">
        <v>44454</v>
      </c>
      <c r="D152" s="34">
        <v>24</v>
      </c>
      <c r="E152" s="11" t="s">
        <v>147</v>
      </c>
      <c r="F152" s="27">
        <v>30</v>
      </c>
      <c r="G152" s="49">
        <f t="shared" si="7"/>
        <v>720</v>
      </c>
      <c r="H152" s="17">
        <f t="shared" si="8"/>
        <v>24</v>
      </c>
    </row>
    <row r="153" spans="1:8" ht="18.75" x14ac:dyDescent="0.3">
      <c r="A153" s="14">
        <v>148</v>
      </c>
      <c r="B153" s="15">
        <v>44454</v>
      </c>
      <c r="C153" s="15">
        <v>44454</v>
      </c>
      <c r="D153" s="37">
        <v>24</v>
      </c>
      <c r="E153" s="10" t="s">
        <v>148</v>
      </c>
      <c r="F153" s="27">
        <v>120</v>
      </c>
      <c r="G153" s="49">
        <f t="shared" si="7"/>
        <v>2880</v>
      </c>
      <c r="H153" s="17">
        <f t="shared" si="8"/>
        <v>24</v>
      </c>
    </row>
    <row r="154" spans="1:8" ht="18.75" x14ac:dyDescent="0.3">
      <c r="A154" s="14">
        <v>149</v>
      </c>
      <c r="B154" s="15">
        <v>44454</v>
      </c>
      <c r="C154" s="15">
        <v>44454</v>
      </c>
      <c r="D154" s="37">
        <v>24</v>
      </c>
      <c r="E154" s="10" t="s">
        <v>149</v>
      </c>
      <c r="F154" s="27">
        <v>43.67</v>
      </c>
      <c r="G154" s="49">
        <f t="shared" si="7"/>
        <v>1048.08</v>
      </c>
      <c r="H154" s="17">
        <f t="shared" si="8"/>
        <v>24</v>
      </c>
    </row>
    <row r="155" spans="1:8" ht="18.75" x14ac:dyDescent="0.3">
      <c r="A155" s="14">
        <v>150</v>
      </c>
      <c r="B155" s="15">
        <v>44454</v>
      </c>
      <c r="C155" s="15">
        <v>44454</v>
      </c>
      <c r="D155" s="37">
        <v>24</v>
      </c>
      <c r="E155" s="10" t="s">
        <v>150</v>
      </c>
      <c r="F155" s="27">
        <v>78</v>
      </c>
      <c r="G155" s="49">
        <f t="shared" si="7"/>
        <v>1872</v>
      </c>
      <c r="H155" s="17">
        <f t="shared" si="8"/>
        <v>24</v>
      </c>
    </row>
    <row r="156" spans="1:8" ht="18.75" x14ac:dyDescent="0.3">
      <c r="A156" s="14">
        <v>151</v>
      </c>
      <c r="B156" s="15">
        <v>44454</v>
      </c>
      <c r="C156" s="15">
        <v>44454</v>
      </c>
      <c r="D156" s="41">
        <v>12</v>
      </c>
      <c r="E156" s="10" t="s">
        <v>151</v>
      </c>
      <c r="F156" s="27">
        <v>101</v>
      </c>
      <c r="G156" s="49">
        <f t="shared" si="7"/>
        <v>1212</v>
      </c>
      <c r="H156" s="17">
        <f t="shared" si="8"/>
        <v>12</v>
      </c>
    </row>
    <row r="157" spans="1:8" ht="18.75" x14ac:dyDescent="0.3">
      <c r="A157" s="14">
        <v>152</v>
      </c>
      <c r="B157" s="15">
        <v>44454</v>
      </c>
      <c r="C157" s="15">
        <v>44454</v>
      </c>
      <c r="D157" s="37">
        <v>4</v>
      </c>
      <c r="E157" s="10" t="s">
        <v>152</v>
      </c>
      <c r="F157" s="27">
        <v>2683</v>
      </c>
      <c r="G157" s="49">
        <f t="shared" si="7"/>
        <v>10732</v>
      </c>
      <c r="H157" s="17">
        <f t="shared" si="8"/>
        <v>4</v>
      </c>
    </row>
    <row r="158" spans="1:8" ht="18.75" x14ac:dyDescent="0.3">
      <c r="A158" s="14">
        <v>153</v>
      </c>
      <c r="B158" s="15">
        <v>44454</v>
      </c>
      <c r="C158" s="15">
        <v>44454</v>
      </c>
      <c r="D158" s="37">
        <v>6</v>
      </c>
      <c r="E158" s="10" t="s">
        <v>153</v>
      </c>
      <c r="F158" s="27">
        <v>2389</v>
      </c>
      <c r="G158" s="49">
        <f t="shared" si="7"/>
        <v>14334</v>
      </c>
      <c r="H158" s="17">
        <f t="shared" si="8"/>
        <v>6</v>
      </c>
    </row>
    <row r="159" spans="1:8" ht="18.75" x14ac:dyDescent="0.3">
      <c r="A159" s="14">
        <v>154</v>
      </c>
      <c r="B159" s="15">
        <v>44454</v>
      </c>
      <c r="C159" s="15">
        <v>44454</v>
      </c>
      <c r="D159" s="38">
        <v>2</v>
      </c>
      <c r="E159" s="18" t="s">
        <v>154</v>
      </c>
      <c r="F159" s="27">
        <v>283</v>
      </c>
      <c r="G159" s="49">
        <f t="shared" si="7"/>
        <v>566</v>
      </c>
      <c r="H159" s="17">
        <f t="shared" si="8"/>
        <v>2</v>
      </c>
    </row>
    <row r="160" spans="1:8" ht="18.75" x14ac:dyDescent="0.3">
      <c r="A160" s="14">
        <v>155</v>
      </c>
      <c r="B160" s="15">
        <v>44454</v>
      </c>
      <c r="C160" s="15">
        <v>44454</v>
      </c>
      <c r="D160" s="37">
        <v>1</v>
      </c>
      <c r="E160" s="10" t="s">
        <v>155</v>
      </c>
      <c r="F160" s="27">
        <v>360</v>
      </c>
      <c r="G160" s="49">
        <f t="shared" si="7"/>
        <v>360</v>
      </c>
      <c r="H160" s="17">
        <f t="shared" si="8"/>
        <v>1</v>
      </c>
    </row>
    <row r="161" spans="1:8" ht="18.75" x14ac:dyDescent="0.3">
      <c r="A161" s="14">
        <v>156</v>
      </c>
      <c r="B161" s="15">
        <v>44454</v>
      </c>
      <c r="C161" s="15">
        <v>44454</v>
      </c>
      <c r="D161" s="39">
        <v>12</v>
      </c>
      <c r="E161" s="10" t="s">
        <v>156</v>
      </c>
      <c r="F161" s="27">
        <v>181</v>
      </c>
      <c r="G161" s="49">
        <f t="shared" si="7"/>
        <v>2172</v>
      </c>
      <c r="H161" s="17">
        <f t="shared" si="8"/>
        <v>12</v>
      </c>
    </row>
    <row r="162" spans="1:8" ht="18.75" x14ac:dyDescent="0.3">
      <c r="A162" s="14">
        <v>157</v>
      </c>
      <c r="B162" s="15">
        <v>44454</v>
      </c>
      <c r="C162" s="15">
        <v>44454</v>
      </c>
      <c r="D162" s="37">
        <v>2</v>
      </c>
      <c r="E162" s="10" t="s">
        <v>157</v>
      </c>
      <c r="F162" s="27">
        <v>218</v>
      </c>
      <c r="G162" s="49">
        <f t="shared" si="7"/>
        <v>436</v>
      </c>
      <c r="H162" s="17">
        <f t="shared" si="8"/>
        <v>2</v>
      </c>
    </row>
    <row r="163" spans="1:8" ht="18.75" x14ac:dyDescent="0.3">
      <c r="A163" s="14">
        <v>158</v>
      </c>
      <c r="B163" s="15">
        <v>44454</v>
      </c>
      <c r="C163" s="15">
        <v>44454</v>
      </c>
      <c r="D163" s="34">
        <v>10</v>
      </c>
      <c r="E163" s="11" t="s">
        <v>158</v>
      </c>
      <c r="F163" s="27">
        <v>550</v>
      </c>
      <c r="G163" s="49">
        <f t="shared" si="7"/>
        <v>5500</v>
      </c>
      <c r="H163" s="17">
        <f t="shared" si="8"/>
        <v>10</v>
      </c>
    </row>
    <row r="164" spans="1:8" ht="18.75" x14ac:dyDescent="0.3">
      <c r="A164" s="14">
        <v>159</v>
      </c>
      <c r="B164" s="15">
        <v>44454</v>
      </c>
      <c r="C164" s="15">
        <v>44454</v>
      </c>
      <c r="D164" s="34">
        <v>2</v>
      </c>
      <c r="E164" s="11" t="s">
        <v>160</v>
      </c>
      <c r="F164" s="27">
        <v>8500</v>
      </c>
      <c r="G164" s="49">
        <f t="shared" si="7"/>
        <v>17000</v>
      </c>
      <c r="H164" s="17">
        <f t="shared" si="8"/>
        <v>2</v>
      </c>
    </row>
    <row r="165" spans="1:8" ht="18.75" x14ac:dyDescent="0.3">
      <c r="A165" s="14">
        <v>160</v>
      </c>
      <c r="B165" s="15">
        <v>44454</v>
      </c>
      <c r="C165" s="15">
        <v>44454</v>
      </c>
      <c r="D165" s="34">
        <v>1</v>
      </c>
      <c r="E165" s="11" t="s">
        <v>161</v>
      </c>
      <c r="F165" s="27">
        <v>4300</v>
      </c>
      <c r="G165" s="49">
        <f t="shared" si="7"/>
        <v>4300</v>
      </c>
      <c r="H165" s="17">
        <f t="shared" si="8"/>
        <v>1</v>
      </c>
    </row>
    <row r="166" spans="1:8" ht="18.75" x14ac:dyDescent="0.3">
      <c r="A166" s="14">
        <v>161</v>
      </c>
      <c r="B166" s="15">
        <v>44454</v>
      </c>
      <c r="C166" s="15">
        <v>44454</v>
      </c>
      <c r="D166" s="40">
        <v>1</v>
      </c>
      <c r="E166" s="10" t="s">
        <v>162</v>
      </c>
      <c r="F166" s="27">
        <v>1600</v>
      </c>
      <c r="G166" s="49">
        <f t="shared" ref="G166:G201" si="9">F166*D166</f>
        <v>1600</v>
      </c>
      <c r="H166" s="17">
        <f t="shared" si="8"/>
        <v>1</v>
      </c>
    </row>
    <row r="167" spans="1:8" ht="18.75" x14ac:dyDescent="0.3">
      <c r="A167" s="14">
        <v>162</v>
      </c>
      <c r="B167" s="15">
        <v>44453</v>
      </c>
      <c r="C167" s="15">
        <v>44453</v>
      </c>
      <c r="D167" s="37">
        <v>110</v>
      </c>
      <c r="E167" s="10" t="s">
        <v>163</v>
      </c>
      <c r="F167" s="27">
        <v>71.400000000000006</v>
      </c>
      <c r="G167" s="49">
        <f t="shared" si="9"/>
        <v>7854.0000000000009</v>
      </c>
      <c r="H167" s="17">
        <f t="shared" si="8"/>
        <v>110</v>
      </c>
    </row>
    <row r="168" spans="1:8" ht="37.5" x14ac:dyDescent="0.3">
      <c r="A168" s="14">
        <v>163</v>
      </c>
      <c r="B168" s="15">
        <v>44453</v>
      </c>
      <c r="C168" s="15">
        <v>44453</v>
      </c>
      <c r="D168" s="34">
        <v>3</v>
      </c>
      <c r="E168" s="10" t="s">
        <v>164</v>
      </c>
      <c r="F168" s="27">
        <v>172</v>
      </c>
      <c r="G168" s="49">
        <f t="shared" si="9"/>
        <v>516</v>
      </c>
      <c r="H168" s="17">
        <f t="shared" si="8"/>
        <v>3</v>
      </c>
    </row>
    <row r="169" spans="1:8" ht="18.75" x14ac:dyDescent="0.3">
      <c r="A169" s="14">
        <v>164</v>
      </c>
      <c r="B169" s="15">
        <v>44453</v>
      </c>
      <c r="C169" s="15">
        <v>44453</v>
      </c>
      <c r="D169" s="34">
        <v>300</v>
      </c>
      <c r="E169" s="10" t="s">
        <v>165</v>
      </c>
      <c r="F169" s="27">
        <v>137.03</v>
      </c>
      <c r="G169" s="49">
        <f t="shared" si="9"/>
        <v>41109</v>
      </c>
      <c r="H169" s="17">
        <f t="shared" si="8"/>
        <v>300</v>
      </c>
    </row>
    <row r="170" spans="1:8" ht="75" x14ac:dyDescent="0.3">
      <c r="A170" s="14">
        <v>165</v>
      </c>
      <c r="B170" s="15">
        <v>44455</v>
      </c>
      <c r="C170" s="15">
        <v>44455</v>
      </c>
      <c r="D170" s="34">
        <v>2</v>
      </c>
      <c r="E170" s="11" t="s">
        <v>166</v>
      </c>
      <c r="F170" s="27">
        <v>38700</v>
      </c>
      <c r="G170" s="49">
        <f t="shared" si="9"/>
        <v>77400</v>
      </c>
      <c r="H170" s="17">
        <f t="shared" si="8"/>
        <v>2</v>
      </c>
    </row>
    <row r="171" spans="1:8" ht="56.25" x14ac:dyDescent="0.3">
      <c r="A171" s="14">
        <v>166</v>
      </c>
      <c r="B171" s="15">
        <v>44455</v>
      </c>
      <c r="C171" s="15">
        <v>44455</v>
      </c>
      <c r="D171" s="34">
        <v>1</v>
      </c>
      <c r="E171" s="11" t="s">
        <v>167</v>
      </c>
      <c r="F171" s="27">
        <v>17800</v>
      </c>
      <c r="G171" s="49">
        <f t="shared" si="9"/>
        <v>17800</v>
      </c>
      <c r="H171" s="17">
        <f t="shared" si="8"/>
        <v>1</v>
      </c>
    </row>
    <row r="172" spans="1:8" ht="37.5" x14ac:dyDescent="0.3">
      <c r="A172" s="14">
        <v>167</v>
      </c>
      <c r="B172" s="15">
        <v>44455</v>
      </c>
      <c r="C172" s="15">
        <v>44455</v>
      </c>
      <c r="D172" s="34">
        <v>5</v>
      </c>
      <c r="E172" s="11" t="s">
        <v>168</v>
      </c>
      <c r="F172" s="27">
        <v>2200</v>
      </c>
      <c r="G172" s="49">
        <f t="shared" si="9"/>
        <v>11000</v>
      </c>
      <c r="H172" s="17">
        <f t="shared" si="8"/>
        <v>5</v>
      </c>
    </row>
    <row r="173" spans="1:8" ht="37.5" x14ac:dyDescent="0.3">
      <c r="A173" s="14">
        <v>168</v>
      </c>
      <c r="B173" s="15">
        <v>44456</v>
      </c>
      <c r="C173" s="15">
        <v>44460</v>
      </c>
      <c r="D173" s="36">
        <v>4</v>
      </c>
      <c r="E173" s="10" t="s">
        <v>169</v>
      </c>
      <c r="F173" s="27">
        <v>5296.61</v>
      </c>
      <c r="G173" s="49">
        <f t="shared" si="9"/>
        <v>21186.44</v>
      </c>
      <c r="H173" s="17">
        <f t="shared" si="8"/>
        <v>4</v>
      </c>
    </row>
    <row r="174" spans="1:8" ht="37.5" x14ac:dyDescent="0.3">
      <c r="A174" s="14">
        <v>169</v>
      </c>
      <c r="B174" s="15">
        <v>44456</v>
      </c>
      <c r="C174" s="15">
        <v>44460</v>
      </c>
      <c r="D174" s="36">
        <v>1</v>
      </c>
      <c r="E174" s="10" t="s">
        <v>170</v>
      </c>
      <c r="F174" s="27">
        <v>19872.88</v>
      </c>
      <c r="G174" s="49">
        <f t="shared" si="9"/>
        <v>19872.88</v>
      </c>
      <c r="H174" s="17">
        <f t="shared" si="8"/>
        <v>1</v>
      </c>
    </row>
    <row r="175" spans="1:8" ht="56.25" x14ac:dyDescent="0.3">
      <c r="A175" s="14">
        <v>170</v>
      </c>
      <c r="B175" s="15">
        <v>44456</v>
      </c>
      <c r="C175" s="15">
        <v>44460</v>
      </c>
      <c r="D175" s="36">
        <v>3</v>
      </c>
      <c r="E175" s="10" t="s">
        <v>171</v>
      </c>
      <c r="F175" s="27">
        <v>8686.44</v>
      </c>
      <c r="G175" s="49">
        <f t="shared" si="9"/>
        <v>26059.32</v>
      </c>
      <c r="H175" s="17">
        <f t="shared" si="8"/>
        <v>3</v>
      </c>
    </row>
    <row r="176" spans="1:8" ht="37.5" x14ac:dyDescent="0.3">
      <c r="A176" s="14">
        <v>171</v>
      </c>
      <c r="B176" s="15">
        <v>44456</v>
      </c>
      <c r="C176" s="15">
        <v>44460</v>
      </c>
      <c r="D176" s="41">
        <v>1</v>
      </c>
      <c r="E176" s="10" t="s">
        <v>172</v>
      </c>
      <c r="F176" s="27">
        <v>8470.34</v>
      </c>
      <c r="G176" s="49">
        <f t="shared" si="9"/>
        <v>8470.34</v>
      </c>
      <c r="H176" s="17">
        <f t="shared" si="8"/>
        <v>1</v>
      </c>
    </row>
    <row r="177" spans="1:8" ht="37.5" x14ac:dyDescent="0.3">
      <c r="A177" s="14">
        <v>172</v>
      </c>
      <c r="B177" s="15">
        <v>44456</v>
      </c>
      <c r="C177" s="15">
        <v>44460</v>
      </c>
      <c r="D177" s="41">
        <v>1</v>
      </c>
      <c r="E177" s="10" t="s">
        <v>173</v>
      </c>
      <c r="F177" s="27">
        <v>35584.75</v>
      </c>
      <c r="G177" s="49">
        <f t="shared" si="9"/>
        <v>35584.75</v>
      </c>
      <c r="H177" s="17">
        <f t="shared" si="8"/>
        <v>1</v>
      </c>
    </row>
    <row r="178" spans="1:8" ht="37.5" x14ac:dyDescent="0.3">
      <c r="A178" s="14">
        <v>173</v>
      </c>
      <c r="B178" s="15">
        <v>44456</v>
      </c>
      <c r="C178" s="15">
        <v>44460</v>
      </c>
      <c r="D178" s="41">
        <v>15</v>
      </c>
      <c r="E178" s="10" t="s">
        <v>174</v>
      </c>
      <c r="F178" s="27">
        <v>40.68</v>
      </c>
      <c r="G178" s="49">
        <f t="shared" si="9"/>
        <v>610.20000000000005</v>
      </c>
      <c r="H178" s="17">
        <f t="shared" si="8"/>
        <v>15</v>
      </c>
    </row>
    <row r="179" spans="1:8" ht="37.5" x14ac:dyDescent="0.3">
      <c r="A179" s="14">
        <v>174</v>
      </c>
      <c r="B179" s="15">
        <v>44459</v>
      </c>
      <c r="C179" s="15">
        <v>44459</v>
      </c>
      <c r="D179" s="38">
        <v>4</v>
      </c>
      <c r="E179" s="10" t="s">
        <v>175</v>
      </c>
      <c r="F179" s="27">
        <v>2395</v>
      </c>
      <c r="G179" s="49">
        <f t="shared" si="9"/>
        <v>9580</v>
      </c>
      <c r="H179" s="17">
        <f t="shared" si="8"/>
        <v>4</v>
      </c>
    </row>
    <row r="180" spans="1:8" ht="18.75" x14ac:dyDescent="0.3">
      <c r="A180" s="14">
        <v>175</v>
      </c>
      <c r="B180" s="15">
        <v>44459</v>
      </c>
      <c r="C180" s="15">
        <v>44459</v>
      </c>
      <c r="D180" s="36">
        <v>60</v>
      </c>
      <c r="E180" s="10" t="s">
        <v>117</v>
      </c>
      <c r="F180" s="27">
        <v>2000</v>
      </c>
      <c r="G180" s="49">
        <f t="shared" si="9"/>
        <v>120000</v>
      </c>
      <c r="H180" s="17">
        <f t="shared" si="8"/>
        <v>60</v>
      </c>
    </row>
    <row r="181" spans="1:8" ht="18.75" x14ac:dyDescent="0.3">
      <c r="A181" s="14">
        <v>176</v>
      </c>
      <c r="B181" s="15">
        <v>44459</v>
      </c>
      <c r="C181" s="15">
        <v>44459</v>
      </c>
      <c r="D181" s="36">
        <v>35</v>
      </c>
      <c r="E181" s="10" t="s">
        <v>118</v>
      </c>
      <c r="F181" s="27">
        <v>1000</v>
      </c>
      <c r="G181" s="49">
        <f t="shared" si="9"/>
        <v>35000</v>
      </c>
      <c r="H181" s="17">
        <f t="shared" si="8"/>
        <v>35</v>
      </c>
    </row>
    <row r="182" spans="1:8" ht="17.25" customHeight="1" x14ac:dyDescent="0.3">
      <c r="A182" s="14">
        <v>177</v>
      </c>
      <c r="B182" s="15">
        <v>44459</v>
      </c>
      <c r="C182" s="15">
        <v>44459</v>
      </c>
      <c r="D182" s="36">
        <v>8</v>
      </c>
      <c r="E182" s="10" t="s">
        <v>119</v>
      </c>
      <c r="F182" s="27">
        <v>500</v>
      </c>
      <c r="G182" s="49">
        <f t="shared" si="9"/>
        <v>4000</v>
      </c>
      <c r="H182" s="17">
        <f t="shared" si="8"/>
        <v>8</v>
      </c>
    </row>
    <row r="183" spans="1:8" ht="17.25" customHeight="1" x14ac:dyDescent="0.3">
      <c r="A183" s="14">
        <v>178</v>
      </c>
      <c r="B183" s="15">
        <v>44459</v>
      </c>
      <c r="C183" s="15">
        <v>44459</v>
      </c>
      <c r="D183" s="41">
        <v>6</v>
      </c>
      <c r="E183" s="10" t="s">
        <v>120</v>
      </c>
      <c r="F183" s="27">
        <v>200</v>
      </c>
      <c r="G183" s="49">
        <f t="shared" si="9"/>
        <v>1200</v>
      </c>
      <c r="H183" s="17">
        <f t="shared" si="8"/>
        <v>6</v>
      </c>
    </row>
    <row r="184" spans="1:8" ht="18.75" x14ac:dyDescent="0.3">
      <c r="A184" s="14">
        <v>179</v>
      </c>
      <c r="B184" s="15">
        <v>44459</v>
      </c>
      <c r="C184" s="15">
        <v>44459</v>
      </c>
      <c r="D184" s="36">
        <v>45</v>
      </c>
      <c r="E184" s="10" t="s">
        <v>117</v>
      </c>
      <c r="F184" s="27">
        <v>2000</v>
      </c>
      <c r="G184" s="49">
        <f t="shared" si="9"/>
        <v>90000</v>
      </c>
      <c r="H184" s="17">
        <f t="shared" si="8"/>
        <v>45</v>
      </c>
    </row>
    <row r="185" spans="1:8" ht="18.75" x14ac:dyDescent="0.3">
      <c r="A185" s="14">
        <v>180</v>
      </c>
      <c r="B185" s="15">
        <v>44459</v>
      </c>
      <c r="C185" s="15">
        <v>44459</v>
      </c>
      <c r="D185" s="36">
        <v>30</v>
      </c>
      <c r="E185" s="10" t="s">
        <v>118</v>
      </c>
      <c r="F185" s="27">
        <v>1000</v>
      </c>
      <c r="G185" s="49">
        <f t="shared" si="9"/>
        <v>30000</v>
      </c>
      <c r="H185" s="17">
        <f t="shared" si="8"/>
        <v>30</v>
      </c>
    </row>
    <row r="186" spans="1:8" ht="18.75" x14ac:dyDescent="0.3">
      <c r="A186" s="14">
        <v>181</v>
      </c>
      <c r="B186" s="15">
        <v>44459</v>
      </c>
      <c r="C186" s="15">
        <v>44459</v>
      </c>
      <c r="D186" s="36">
        <v>6</v>
      </c>
      <c r="E186" s="10" t="s">
        <v>119</v>
      </c>
      <c r="F186" s="27">
        <v>500</v>
      </c>
      <c r="G186" s="49">
        <f t="shared" si="9"/>
        <v>3000</v>
      </c>
      <c r="H186" s="17">
        <f t="shared" si="8"/>
        <v>6</v>
      </c>
    </row>
    <row r="187" spans="1:8" ht="18.75" x14ac:dyDescent="0.3">
      <c r="A187" s="14">
        <v>182</v>
      </c>
      <c r="B187" s="15">
        <v>44459</v>
      </c>
      <c r="C187" s="15">
        <v>44459</v>
      </c>
      <c r="D187" s="41">
        <v>2</v>
      </c>
      <c r="E187" s="10" t="s">
        <v>120</v>
      </c>
      <c r="F187" s="27">
        <v>200</v>
      </c>
      <c r="G187" s="49">
        <f t="shared" si="9"/>
        <v>400</v>
      </c>
      <c r="H187" s="17">
        <f t="shared" si="8"/>
        <v>2</v>
      </c>
    </row>
    <row r="188" spans="1:8" ht="37.5" x14ac:dyDescent="0.3">
      <c r="A188" s="14">
        <v>183</v>
      </c>
      <c r="B188" s="15">
        <v>44455</v>
      </c>
      <c r="C188" s="15">
        <v>44461</v>
      </c>
      <c r="D188" s="46">
        <v>180</v>
      </c>
      <c r="E188" s="10" t="s">
        <v>176</v>
      </c>
      <c r="F188" s="27">
        <v>92.25</v>
      </c>
      <c r="G188" s="49">
        <f t="shared" si="9"/>
        <v>16605</v>
      </c>
      <c r="H188" s="17">
        <f t="shared" si="8"/>
        <v>180</v>
      </c>
    </row>
    <row r="189" spans="1:8" ht="37.5" x14ac:dyDescent="0.3">
      <c r="A189" s="14">
        <v>184</v>
      </c>
      <c r="B189" s="15">
        <v>44455</v>
      </c>
      <c r="C189" s="15">
        <v>44461</v>
      </c>
      <c r="D189" s="36">
        <v>5</v>
      </c>
      <c r="E189" s="10" t="s">
        <v>177</v>
      </c>
      <c r="F189" s="27">
        <v>104.24</v>
      </c>
      <c r="G189" s="49">
        <f t="shared" si="9"/>
        <v>521.19999999999993</v>
      </c>
      <c r="H189" s="17">
        <f t="shared" si="8"/>
        <v>5</v>
      </c>
    </row>
    <row r="190" spans="1:8" ht="18.75" x14ac:dyDescent="0.3">
      <c r="A190" s="14">
        <v>186</v>
      </c>
      <c r="B190" s="15">
        <v>44461</v>
      </c>
      <c r="C190" s="15">
        <v>44461</v>
      </c>
      <c r="D190" s="34">
        <v>2</v>
      </c>
      <c r="E190" s="11" t="s">
        <v>178</v>
      </c>
      <c r="F190" s="27">
        <v>112</v>
      </c>
      <c r="G190" s="49">
        <f t="shared" si="9"/>
        <v>224</v>
      </c>
      <c r="H190" s="17">
        <f t="shared" si="8"/>
        <v>2</v>
      </c>
    </row>
    <row r="191" spans="1:8" ht="37.5" x14ac:dyDescent="0.3">
      <c r="A191" s="14">
        <v>187</v>
      </c>
      <c r="B191" s="15">
        <v>44461</v>
      </c>
      <c r="C191" s="15">
        <v>44461</v>
      </c>
      <c r="D191" s="36">
        <v>2</v>
      </c>
      <c r="E191" s="10" t="s">
        <v>179</v>
      </c>
      <c r="F191" s="27">
        <v>23.4</v>
      </c>
      <c r="G191" s="49">
        <f t="shared" si="9"/>
        <v>46.8</v>
      </c>
      <c r="H191" s="17">
        <f t="shared" ref="H191:H199" si="10">D191</f>
        <v>2</v>
      </c>
    </row>
    <row r="192" spans="1:8" ht="18.75" x14ac:dyDescent="0.3">
      <c r="A192" s="14">
        <v>188</v>
      </c>
      <c r="B192" s="15">
        <v>44466</v>
      </c>
      <c r="C192" s="15">
        <v>44466</v>
      </c>
      <c r="D192" s="36">
        <v>20</v>
      </c>
      <c r="E192" s="10" t="s">
        <v>183</v>
      </c>
      <c r="F192" s="27">
        <v>490</v>
      </c>
      <c r="G192" s="49">
        <f t="shared" si="9"/>
        <v>9800</v>
      </c>
      <c r="H192" s="17">
        <f t="shared" si="10"/>
        <v>20</v>
      </c>
    </row>
    <row r="193" spans="1:8" ht="18.75" x14ac:dyDescent="0.3">
      <c r="A193" s="14">
        <v>189</v>
      </c>
      <c r="B193" s="15">
        <v>44466</v>
      </c>
      <c r="C193" s="15">
        <v>44466</v>
      </c>
      <c r="D193" s="34">
        <v>10</v>
      </c>
      <c r="E193" s="10" t="s">
        <v>184</v>
      </c>
      <c r="F193" s="27">
        <v>340</v>
      </c>
      <c r="G193" s="49">
        <f t="shared" ref="G193" si="11">F193*D193</f>
        <v>3400</v>
      </c>
      <c r="H193" s="17">
        <f t="shared" ref="H193" si="12">D193</f>
        <v>10</v>
      </c>
    </row>
    <row r="194" spans="1:8" ht="18.75" x14ac:dyDescent="0.3">
      <c r="A194" s="14">
        <v>190</v>
      </c>
      <c r="B194" s="15">
        <v>44466</v>
      </c>
      <c r="C194" s="15">
        <v>44466</v>
      </c>
      <c r="D194" s="34">
        <v>20</v>
      </c>
      <c r="E194" s="10" t="s">
        <v>187</v>
      </c>
      <c r="F194" s="27">
        <v>340</v>
      </c>
      <c r="G194" s="49">
        <f t="shared" si="9"/>
        <v>6800</v>
      </c>
      <c r="H194" s="17">
        <f t="shared" si="10"/>
        <v>20</v>
      </c>
    </row>
    <row r="195" spans="1:8" ht="18.75" x14ac:dyDescent="0.3">
      <c r="A195" s="14">
        <v>191</v>
      </c>
      <c r="B195" s="15">
        <v>44466</v>
      </c>
      <c r="C195" s="15">
        <v>44466</v>
      </c>
      <c r="D195" s="34">
        <v>20</v>
      </c>
      <c r="E195" s="10" t="s">
        <v>185</v>
      </c>
      <c r="F195" s="27">
        <v>960</v>
      </c>
      <c r="G195" s="49">
        <f t="shared" si="9"/>
        <v>19200</v>
      </c>
      <c r="H195" s="17">
        <f t="shared" si="10"/>
        <v>20</v>
      </c>
    </row>
    <row r="196" spans="1:8" ht="18.75" x14ac:dyDescent="0.3">
      <c r="A196" s="14">
        <v>192</v>
      </c>
      <c r="B196" s="15">
        <v>44466</v>
      </c>
      <c r="C196" s="15">
        <v>44466</v>
      </c>
      <c r="D196" s="36">
        <v>20</v>
      </c>
      <c r="E196" s="10" t="s">
        <v>186</v>
      </c>
      <c r="F196" s="27">
        <v>880</v>
      </c>
      <c r="G196" s="49">
        <f t="shared" si="9"/>
        <v>17600</v>
      </c>
      <c r="H196" s="17">
        <f t="shared" si="10"/>
        <v>20</v>
      </c>
    </row>
    <row r="197" spans="1:8" ht="18.75" x14ac:dyDescent="0.3">
      <c r="A197" s="14">
        <v>193</v>
      </c>
      <c r="B197" s="15">
        <v>44466</v>
      </c>
      <c r="C197" s="15">
        <v>44466</v>
      </c>
      <c r="D197" s="41">
        <v>2500</v>
      </c>
      <c r="E197" s="10" t="s">
        <v>188</v>
      </c>
      <c r="F197" s="27">
        <v>8</v>
      </c>
      <c r="G197" s="49">
        <f t="shared" si="9"/>
        <v>20000</v>
      </c>
      <c r="H197" s="17">
        <f t="shared" si="10"/>
        <v>2500</v>
      </c>
    </row>
    <row r="198" spans="1:8" ht="18.75" x14ac:dyDescent="0.3">
      <c r="A198" s="14">
        <v>194</v>
      </c>
      <c r="B198" s="15">
        <v>44466</v>
      </c>
      <c r="C198" s="15">
        <v>44466</v>
      </c>
      <c r="D198" s="38">
        <v>1250</v>
      </c>
      <c r="E198" s="10" t="s">
        <v>189</v>
      </c>
      <c r="F198" s="27">
        <v>25</v>
      </c>
      <c r="G198" s="49">
        <f t="shared" si="9"/>
        <v>31250</v>
      </c>
      <c r="H198" s="17">
        <f t="shared" si="10"/>
        <v>1250</v>
      </c>
    </row>
    <row r="199" spans="1:8" ht="18.75" x14ac:dyDescent="0.3">
      <c r="A199" s="14">
        <v>195</v>
      </c>
      <c r="B199" s="15">
        <v>44466</v>
      </c>
      <c r="C199" s="15">
        <v>44466</v>
      </c>
      <c r="D199" s="36">
        <v>750</v>
      </c>
      <c r="E199" s="10" t="s">
        <v>190</v>
      </c>
      <c r="F199" s="27">
        <v>35</v>
      </c>
      <c r="G199" s="49">
        <f t="shared" si="9"/>
        <v>26250</v>
      </c>
      <c r="H199" s="17">
        <f t="shared" si="10"/>
        <v>750</v>
      </c>
    </row>
    <row r="200" spans="1:8" ht="18.75" x14ac:dyDescent="0.3">
      <c r="A200" s="14"/>
      <c r="B200" s="15"/>
      <c r="C200" s="15"/>
      <c r="D200" s="36"/>
      <c r="E200" s="10"/>
      <c r="F200" s="27"/>
      <c r="G200" s="49">
        <f t="shared" si="9"/>
        <v>0</v>
      </c>
      <c r="H200" s="17"/>
    </row>
    <row r="201" spans="1:8" ht="18.75" x14ac:dyDescent="0.3">
      <c r="A201" s="14"/>
      <c r="B201" s="15"/>
      <c r="C201" s="15"/>
      <c r="D201" s="36"/>
      <c r="E201" s="10"/>
      <c r="F201" s="27"/>
      <c r="G201" s="49">
        <f t="shared" si="9"/>
        <v>0</v>
      </c>
      <c r="H201" s="17"/>
    </row>
    <row r="203" spans="1:8" ht="19.5" thickBot="1" x14ac:dyDescent="0.35">
      <c r="F203" s="6" t="s">
        <v>3</v>
      </c>
      <c r="G203" s="51">
        <f>SUM(G6:G202)</f>
        <v>4171970.3000000003</v>
      </c>
    </row>
    <row r="204" spans="1:8" ht="15.75" thickTop="1" x14ac:dyDescent="0.25"/>
    <row r="205" spans="1:8" x14ac:dyDescent="0.25">
      <c r="A205" s="2" t="s">
        <v>180</v>
      </c>
      <c r="D205" t="s">
        <v>182</v>
      </c>
    </row>
    <row r="208" spans="1:8" x14ac:dyDescent="0.25">
      <c r="A208" s="12"/>
      <c r="B208" s="12"/>
      <c r="C208" s="8"/>
      <c r="D208" s="9"/>
    </row>
    <row r="209" spans="1:4" ht="45" x14ac:dyDescent="0.25">
      <c r="A209" s="24" t="s">
        <v>181</v>
      </c>
      <c r="B209" s="24"/>
      <c r="D209" s="13" t="s">
        <v>9</v>
      </c>
    </row>
  </sheetData>
  <mergeCells count="3">
    <mergeCell ref="A209:B209"/>
    <mergeCell ref="A2:H2"/>
    <mergeCell ref="A3:H3"/>
  </mergeCells>
  <pageMargins left="0.70866141732283472" right="0.70866141732283472" top="0.74803149606299213" bottom="0.74803149606299213" header="0.31496062992125984" footer="0.31496062992125984"/>
  <pageSetup scale="73" orientation="landscape" r:id="rId1"/>
  <rowBreaks count="2" manualBreakCount="2">
    <brk id="59" max="8" man="1"/>
    <brk id="7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RAI</vt:lpstr>
      <vt:lpstr>RAI!Área_de_impresión</vt:lpstr>
      <vt:lpstr>RAI!Títulos_a_imprimir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2021-09-27T15:19:57Z</cp:lastPrinted>
  <dcterms:created xsi:type="dcterms:W3CDTF">2015-10-27T04:39:26Z</dcterms:created>
  <dcterms:modified xsi:type="dcterms:W3CDTF">2021-10-07T18:36:51Z</dcterms:modified>
</cp:coreProperties>
</file>