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20730" windowHeight="10170"/>
  </bookViews>
  <sheets>
    <sheet name="ENERO, 2016" sheetId="1" r:id="rId1"/>
    <sheet name="FEBRERO, 2016" sheetId="2" r:id="rId2"/>
    <sheet name="MARZO, 2016" sheetId="3" r:id="rId3"/>
    <sheet name="ABRIL, 2015" sheetId="4" r:id="rId4"/>
    <sheet name="MAYO, 2015" sheetId="5" r:id="rId5"/>
    <sheet name="JUNIO, 2015" sheetId="6" r:id="rId6"/>
    <sheet name="JULIO, 2015" sheetId="7" r:id="rId7"/>
    <sheet name="AGOSTO, 2015" sheetId="8" r:id="rId8"/>
    <sheet name="SEPTIEMBRE 2015" sheetId="9" r:id="rId9"/>
    <sheet name="DICIEMBRE, 2014" sheetId="10" r:id="rId10"/>
    <sheet name="Hoja3" sheetId="11" r:id="rId11"/>
  </sheets>
  <calcPr calcId="144525"/>
</workbook>
</file>

<file path=xl/calcChain.xml><?xml version="1.0" encoding="utf-8"?>
<calcChain xmlns="http://schemas.openxmlformats.org/spreadsheetml/2006/main">
  <c r="F32" i="9" l="1"/>
  <c r="F25" i="4"/>
  <c r="F37" i="4"/>
  <c r="F47" i="10"/>
  <c r="F17" i="8"/>
  <c r="F32" i="7" l="1"/>
  <c r="F21" i="6"/>
  <c r="F17" i="5"/>
  <c r="E33" i="3"/>
  <c r="E29" i="2"/>
</calcChain>
</file>

<file path=xl/sharedStrings.xml><?xml version="1.0" encoding="utf-8"?>
<sst xmlns="http://schemas.openxmlformats.org/spreadsheetml/2006/main" count="623" uniqueCount="345">
  <si>
    <t xml:space="preserve">        </t>
  </si>
  <si>
    <t>JARDIN BOTANICO NACIONAL</t>
  </si>
  <si>
    <t xml:space="preserve">RELACION ORDENES DE COMPRAS </t>
  </si>
  <si>
    <t>Fecha</t>
  </si>
  <si>
    <t>No. Contrato</t>
  </si>
  <si>
    <t>Proveedor</t>
  </si>
  <si>
    <t>Descripción</t>
  </si>
  <si>
    <t>Cantidad</t>
  </si>
  <si>
    <t>Monto</t>
  </si>
  <si>
    <t>Observacion</t>
  </si>
  <si>
    <t>Compugraf</t>
  </si>
  <si>
    <t>Ferreteria Americana</t>
  </si>
  <si>
    <t>Omega Tech</t>
  </si>
  <si>
    <t>Hermanos Pappaterra</t>
  </si>
  <si>
    <t>Total General.</t>
  </si>
  <si>
    <t>Johesa Comercial</t>
  </si>
  <si>
    <t>Pricesmart Dominicana</t>
  </si>
  <si>
    <t>Grupo Ramos</t>
  </si>
  <si>
    <t>Logomarca</t>
  </si>
  <si>
    <t>Ferreteria San Ramon</t>
  </si>
  <si>
    <t>Fitosanitarios Anjomi</t>
  </si>
  <si>
    <t>Uniformes Batissa</t>
  </si>
  <si>
    <t>MYPIMES</t>
  </si>
  <si>
    <t>Compra Directa</t>
  </si>
  <si>
    <t>OR-15/2014</t>
  </si>
  <si>
    <t>DICIEMBRE, 2014</t>
  </si>
  <si>
    <t>OR-139/2014</t>
  </si>
  <si>
    <t>Almacenes El Frutal</t>
  </si>
  <si>
    <t>Articulos de Artesania</t>
  </si>
  <si>
    <t>OR-140/2014</t>
  </si>
  <si>
    <t>The Office Warehouse Dom</t>
  </si>
  <si>
    <t>Compra Mobiliario y Equipo de Oficina</t>
  </si>
  <si>
    <t>OR-141/2014</t>
  </si>
  <si>
    <t>Compra Suministro de Oficina</t>
  </si>
  <si>
    <t>OR-142/2014</t>
  </si>
  <si>
    <t>Paper ETC</t>
  </si>
  <si>
    <t>Compra directa</t>
  </si>
  <si>
    <t>Compra menor</t>
  </si>
  <si>
    <t>OR-143/2014</t>
  </si>
  <si>
    <t>Soluciones Diversas Soludiver</t>
  </si>
  <si>
    <t>OR-144/2014</t>
  </si>
  <si>
    <t>Accesorios p/obreros</t>
  </si>
  <si>
    <t>Anthuriana Dominicana</t>
  </si>
  <si>
    <t>Compra Plantas madres para vivero</t>
  </si>
  <si>
    <t>OR-146/2014</t>
  </si>
  <si>
    <t>OR-145/2014</t>
  </si>
  <si>
    <t>La Antillana Comercial</t>
  </si>
  <si>
    <t>Compra maquinarias</t>
  </si>
  <si>
    <t>Comparacion de precios</t>
  </si>
  <si>
    <t>OR-147/2014</t>
  </si>
  <si>
    <t>Solano Lora Soluciones Diversas</t>
  </si>
  <si>
    <t>OR-148/2014</t>
  </si>
  <si>
    <t>Euronova Agro Import, SRL</t>
  </si>
  <si>
    <t>Componentes para vehiculos</t>
  </si>
  <si>
    <t>OR-149/2014</t>
  </si>
  <si>
    <t>Comercial Santana, SRL</t>
  </si>
  <si>
    <t>OR-2/2014</t>
  </si>
  <si>
    <t>Comercializadora nacional y de exportacion</t>
  </si>
  <si>
    <t>OR-150/2014</t>
  </si>
  <si>
    <t>OR-151/2014</t>
  </si>
  <si>
    <t>Centro especializado de Computacion (CECOMSA)</t>
  </si>
  <si>
    <t>Compra equipos de Informatica</t>
  </si>
  <si>
    <t>OR-152/2014</t>
  </si>
  <si>
    <t>Offitek</t>
  </si>
  <si>
    <t>OR-153/2014</t>
  </si>
  <si>
    <t>anulado</t>
  </si>
  <si>
    <t>OR-154/2014</t>
  </si>
  <si>
    <t>RI Recrea Inflables</t>
  </si>
  <si>
    <t>Contratacion Orquesta para amenizar fiesta navideña</t>
  </si>
  <si>
    <t>OR-156/2014</t>
  </si>
  <si>
    <t>Centro Electrico Paredes</t>
  </si>
  <si>
    <t>Compra articulos Ferreteria y Pintura</t>
  </si>
  <si>
    <t>OR-157/2014</t>
  </si>
  <si>
    <t>OR-158/2014</t>
  </si>
  <si>
    <t>OR-159/2014</t>
  </si>
  <si>
    <t>OR-160/2014</t>
  </si>
  <si>
    <t>OR-161/2014</t>
  </si>
  <si>
    <t>OR-162/2014</t>
  </si>
  <si>
    <t>OR-163/2014</t>
  </si>
  <si>
    <t>OR-164/2014</t>
  </si>
  <si>
    <t>Compra gasoil premium y regular</t>
  </si>
  <si>
    <t>OR-165/2014</t>
  </si>
  <si>
    <t>Eddy Manuel Peña Castillo</t>
  </si>
  <si>
    <t>OR-166/2014</t>
  </si>
  <si>
    <t>Insag, SRL</t>
  </si>
  <si>
    <t>Remodelacion Baños administracion e impermeabilizacion de techos</t>
  </si>
  <si>
    <t>OR-67/2014</t>
  </si>
  <si>
    <t>Servicios de Impresión</t>
  </si>
  <si>
    <t>OR-168/2014</t>
  </si>
  <si>
    <t>Ediciones Valdez</t>
  </si>
  <si>
    <t>OR-169/2014</t>
  </si>
  <si>
    <t>Confeccion T-shirt y Gorras</t>
  </si>
  <si>
    <t>OR-174/2014</t>
  </si>
  <si>
    <t>Compra Articulos del Hogar</t>
  </si>
  <si>
    <t>OR-175/2014</t>
  </si>
  <si>
    <t>OR-176/2014</t>
  </si>
  <si>
    <t>Radiocentro</t>
  </si>
  <si>
    <t>Compra Articulos del hogar (Tarros)</t>
  </si>
  <si>
    <t>OR-6/2015</t>
  </si>
  <si>
    <t>OR-10/2015</t>
  </si>
  <si>
    <t>OR-11/2015</t>
  </si>
  <si>
    <t>OR-12/2015</t>
  </si>
  <si>
    <t>OR-13/2015</t>
  </si>
  <si>
    <t>Soludiver Soluciones Diversas</t>
  </si>
  <si>
    <t>ABRIL, 2015</t>
  </si>
  <si>
    <t>OR-44/2015</t>
  </si>
  <si>
    <t>Liza Dolores Roberto</t>
  </si>
  <si>
    <t>Pago Honorarios por legalización firmas de contrato p/pago personal</t>
  </si>
  <si>
    <t>Rescindido</t>
  </si>
  <si>
    <t>OR-45/2015</t>
  </si>
  <si>
    <t>Administracion Estaciones de Servicios (ADESER)</t>
  </si>
  <si>
    <t>Compra Tickets p/directivos Abril-Junio, 2015</t>
  </si>
  <si>
    <t>OR-46/2015</t>
  </si>
  <si>
    <t>Vetflex Construction, S.r.L</t>
  </si>
  <si>
    <t>Articulos pendientes agasajo navideño 2014</t>
  </si>
  <si>
    <t>OR-47/2015</t>
  </si>
  <si>
    <t>Actualidades VD,S.R.L</t>
  </si>
  <si>
    <t>Muebles para ofcina y sala de espera</t>
  </si>
  <si>
    <t>OR-48/2015</t>
  </si>
  <si>
    <t>Arti Ofic, S.R.L</t>
  </si>
  <si>
    <t>Muebles para oficina</t>
  </si>
  <si>
    <t>OR-49/2015</t>
  </si>
  <si>
    <t>Muebles p/oficina y Sala de Lobby</t>
  </si>
  <si>
    <t>OR-50/2015</t>
  </si>
  <si>
    <t>Compra Ticket gasolina regular suministro Abril-Junio</t>
  </si>
  <si>
    <t>Compra directa (exencion Res. 15-08)</t>
  </si>
  <si>
    <t>OR-51/2015</t>
  </si>
  <si>
    <t>Dream Team Tour &amp; Travel</t>
  </si>
  <si>
    <t>Viaje a Bayahibe con motivo de las Secretarias</t>
  </si>
  <si>
    <t>OR-52/2015</t>
  </si>
  <si>
    <t>Comercial Santana</t>
  </si>
  <si>
    <t>Compra Neumaticos para vehiculos institucionales</t>
  </si>
  <si>
    <t>OR-53/2015</t>
  </si>
  <si>
    <t>Euronova Agro-Import</t>
  </si>
  <si>
    <t>Compra repuestos para Trimmers</t>
  </si>
  <si>
    <t>OR-54/2015</t>
  </si>
  <si>
    <t>Morzafe</t>
  </si>
  <si>
    <t>Compra neumaticos para Tractor</t>
  </si>
  <si>
    <t>OR-55/2015</t>
  </si>
  <si>
    <t>Compra piezas para Tractor y herraminetas para taller</t>
  </si>
  <si>
    <t>OR-57/2015</t>
  </si>
  <si>
    <t>OR-58/2015</t>
  </si>
  <si>
    <t>Editora El Caribe</t>
  </si>
  <si>
    <t>Renovación Suscripción anual Prensa escrita</t>
  </si>
  <si>
    <t>OR-59/2015</t>
  </si>
  <si>
    <t>Editora Hoy</t>
  </si>
  <si>
    <t>MAYO, 2015</t>
  </si>
  <si>
    <t>BONDELIC</t>
  </si>
  <si>
    <t>COMPRA ALIMENTOS PREPARADOS PARA AGASAJO A MADRES</t>
  </si>
  <si>
    <t>COMPRA DIRECTA</t>
  </si>
  <si>
    <t>OR-60/2015</t>
  </si>
  <si>
    <t>SUPERMERCADO MJ CUMBRE</t>
  </si>
  <si>
    <t>COMPRA ALIMENTOS Y BEBIDAS PARA USO INSITUCIONAL Y AGASAJO A LAS MADRES</t>
  </si>
  <si>
    <t>COMPRA MENOR</t>
  </si>
  <si>
    <t>OR-61/2015</t>
  </si>
  <si>
    <t>GRUPO BLANC</t>
  </si>
  <si>
    <t>SERVICIO MANEJO DE REDES SOCIALES, PUBLICIDAD Y PROPAGANDA POR 1 AÑO</t>
  </si>
  <si>
    <t>OR-62/2015</t>
  </si>
  <si>
    <t>SERAR SERVICIOS ELECTRICOS</t>
  </si>
  <si>
    <t>CONTRATO SERVICIOS ELECTRICOS Y MANTENIMIENTO DE EQUIPOS</t>
  </si>
  <si>
    <t>OR-63/2015</t>
  </si>
  <si>
    <t>EXTINTORES DEL CARIBE</t>
  </si>
  <si>
    <t>RECARGA DE EXTINTORES</t>
  </si>
  <si>
    <t>OR-5/2015</t>
  </si>
  <si>
    <t>REPARACION Y MANTENIMIENTO DE AIRES ACONDICIONADOS VEHICULOS</t>
  </si>
  <si>
    <t>AS MUFFLERS Y RADIADORES</t>
  </si>
  <si>
    <t>REPARACION TREN DELANTERO FORD RANGER Y TRANSMISION CAMION MITSUBISHI</t>
  </si>
  <si>
    <t>REPUESTOS LOS PEÑA</t>
  </si>
  <si>
    <t>RESCINDIDO</t>
  </si>
  <si>
    <t>JUNIO, 2015</t>
  </si>
  <si>
    <t>OR-64/2015</t>
  </si>
  <si>
    <t>SOLUCIONES CORPORATIVAS, SRL</t>
  </si>
  <si>
    <t>COMPRA DE LUBRICANTES</t>
  </si>
  <si>
    <t>OR-65/2015</t>
  </si>
  <si>
    <t>ENCAJES LA ROSARIO, SRL</t>
  </si>
  <si>
    <t>COMPRA DE MATERIALES EDUCATIVOS</t>
  </si>
  <si>
    <t>OR-66/2015</t>
  </si>
  <si>
    <t>ENERLIM, SRL</t>
  </si>
  <si>
    <t>COMPRA DE ARTICULOS DE LIMPIEZA E HIGIENE</t>
  </si>
  <si>
    <t>OR-67/2015</t>
  </si>
  <si>
    <t>PLASTICOS LINS, SRL</t>
  </si>
  <si>
    <t>OR-68/2015</t>
  </si>
  <si>
    <t>CENTRO ESPECIALIZADO DE COMPUTACION, SRL (CECOMSA)</t>
  </si>
  <si>
    <t>COMPRA SUMINISTRO DE OFICINA PARA USO INSTITUCIONAL</t>
  </si>
  <si>
    <t>OR-69/2015</t>
  </si>
  <si>
    <t>INVERSIONES TEJEDA VALERA INTEVAL, SRL</t>
  </si>
  <si>
    <t>OR-70/2015</t>
  </si>
  <si>
    <t>LOGOMARCA, SA</t>
  </si>
  <si>
    <t>OR-71/2015</t>
  </si>
  <si>
    <t>OFFITEK,SRL</t>
  </si>
  <si>
    <t>OR-72/2015</t>
  </si>
  <si>
    <t>PRODUCTIVE BUSINESS SOLUTIONS DOMINICANA, SAS</t>
  </si>
  <si>
    <t>OR-73/2015</t>
  </si>
  <si>
    <t>R S D REMANUFACTURE SOLUTIONS DOMINICANA SRL</t>
  </si>
  <si>
    <t>OR-74/2015</t>
  </si>
  <si>
    <t>RAFAEL ALVAREZ, SRL</t>
  </si>
  <si>
    <t>JULIO, 2015</t>
  </si>
  <si>
    <t>OR-75/2015</t>
  </si>
  <si>
    <t>ATRACCIONES DEL LAGO, SRL</t>
  </si>
  <si>
    <t>ALMUERZO PROTOCOLAR CON MEDIOS DE COMUNICACIÓN</t>
  </si>
  <si>
    <t>OR-76/2015</t>
  </si>
  <si>
    <t>COMPUGRAF, SRL</t>
  </si>
  <si>
    <t>SERVICIOS DE IMPRESIÓN Y ENCUADERNACION</t>
  </si>
  <si>
    <t>OR-77/2015</t>
  </si>
  <si>
    <t>GRUPO ASTRO, SRL</t>
  </si>
  <si>
    <t>OR-78/2015</t>
  </si>
  <si>
    <t>IMPRENTA AMIGO DEL HOGAR INC</t>
  </si>
  <si>
    <t>OR-79/2015</t>
  </si>
  <si>
    <t>YRISMERCEDES CUEVAS</t>
  </si>
  <si>
    <t>OR-80/2015</t>
  </si>
  <si>
    <t>PAPOTE AUTO SERVICES, SRL</t>
  </si>
  <si>
    <t>REPARACION DE TRANSMISION Y BOMBA INYECT. DE MITSUBISHI P.</t>
  </si>
  <si>
    <t>OR-81/2015</t>
  </si>
  <si>
    <t>ADMINISTRACION DE ESTACIONES DE SERVICIO, SAS</t>
  </si>
  <si>
    <t>TICKETS DE COMBUSTIBLE PARA DIRECTIVOS, JULIO-SEP.</t>
  </si>
  <si>
    <t>OR-83/2015</t>
  </si>
  <si>
    <t>OR-82/2015</t>
  </si>
  <si>
    <t>SERVICIO DE MANTENIMIENTO FOTOCOPIADORA WC 5845</t>
  </si>
  <si>
    <t>JRB TECHNOLOGY, SRL</t>
  </si>
  <si>
    <t>COMPRA DE CAMARAS Y EQUIPOS DE SEGURIDAD</t>
  </si>
  <si>
    <t>OR-84/2015</t>
  </si>
  <si>
    <t>ABASTECIMIENTOS COMERCIALES FJJ, SRL</t>
  </si>
  <si>
    <t>COMPRA ARTICULOS Y UTENSILIOS DEL HOGAR</t>
  </si>
  <si>
    <t>OR-85/2015</t>
  </si>
  <si>
    <t>COMPRA EQUIPOS Y ACCESORIOS DE INFORMATICA</t>
  </si>
  <si>
    <t>OR-86/2015</t>
  </si>
  <si>
    <t>MULTISYSTEMS, INC</t>
  </si>
  <si>
    <t>OR-87/2015</t>
  </si>
  <si>
    <t>OMEGA TECH, SA</t>
  </si>
  <si>
    <t>OR-88/2015</t>
  </si>
  <si>
    <t>ANTONIO P. HACHE &amp; CO, SAS</t>
  </si>
  <si>
    <t>COMPRA AIRES ACONDICIONADOS Y EQUIPOS ELECTRONICOS</t>
  </si>
  <si>
    <t>OR-89/2015</t>
  </si>
  <si>
    <t>FRIOMASTER, SA</t>
  </si>
  <si>
    <t>OR-90/2015</t>
  </si>
  <si>
    <t>COMPRA DE MATERIALES ELECTRONICOS, PLOMERIA Y CONSTRUCCION</t>
  </si>
  <si>
    <t>OR-91/2015</t>
  </si>
  <si>
    <t>SOLUDIVER SOLUCIONES DIVERSAS, SRL</t>
  </si>
  <si>
    <t>COMPRA DE ESTANTES EN METAR Y BATERIAS AA/AAA</t>
  </si>
  <si>
    <t>OR-92/2015</t>
  </si>
  <si>
    <t>BOSQUESA, SRL</t>
  </si>
  <si>
    <t>COMPRA DE PIEZAS PARA TRIMER DESB 143RII</t>
  </si>
  <si>
    <t>OR-93/2015</t>
  </si>
  <si>
    <t>COMERCIAL SANTANA,SRL</t>
  </si>
  <si>
    <t>COMPRA DE BATERIAS PARA VEHICULOS</t>
  </si>
  <si>
    <t>OR-94/2015</t>
  </si>
  <si>
    <t>EURONOVAAGRO IMPORT, SRL</t>
  </si>
  <si>
    <t>COMPRA DE HILO PARA TRIMERS</t>
  </si>
  <si>
    <t>OR-95/2015</t>
  </si>
  <si>
    <t>LIZA DOLORES ROBERTO DE LA C. DE TRINIDAD</t>
  </si>
  <si>
    <t>LEGALIZACION DE FIRMAS DE CONTRATOS</t>
  </si>
  <si>
    <t>OR-96/2015</t>
  </si>
  <si>
    <t>ACTUALIDADES VD, SRL</t>
  </si>
  <si>
    <t>COMPRA DE MOBILIARIO PARA OFICINA</t>
  </si>
  <si>
    <t>AGOSTO, 2015</t>
  </si>
  <si>
    <t>OR-97/2015</t>
  </si>
  <si>
    <t>AGUILA TOURS, SRL</t>
  </si>
  <si>
    <t>ALQUILERES VARIOS PARA ACTIVIDADES INSTITUCIONALES</t>
  </si>
  <si>
    <t>OR-98/2015</t>
  </si>
  <si>
    <t>WICKED EVENTS &amp; TRAVEL, SRL</t>
  </si>
  <si>
    <t>OR-99/2015</t>
  </si>
  <si>
    <t>BONDELIC, SRL</t>
  </si>
  <si>
    <t>COMPRA ALIMENTOS PREPARADOS PARA ANIVERSARIO Y OTRAS ACTIVIDADES</t>
  </si>
  <si>
    <t>OR-100/2015</t>
  </si>
  <si>
    <t>OR-101/2015</t>
  </si>
  <si>
    <t>AGUA CRYSTAL, SA</t>
  </si>
  <si>
    <t>COMPRA BOTELLONES DE AGUA PARA CONSUMO INSTITUCIONAL</t>
  </si>
  <si>
    <t>SEPTIEMBRE, 2015</t>
  </si>
  <si>
    <t>GRUPO BLANC, SRL</t>
  </si>
  <si>
    <t>SERVICIO MANEJO DE REDES SOCIALES, PUBLICIDAD Y PROPAGANDA</t>
  </si>
  <si>
    <t xml:space="preserve">COMPRA TICKETS COMBUSTIBLE PARA DIRECTIVOS DE LA INSTITUCION </t>
  </si>
  <si>
    <t>AGENCIA DE VIAJES MILENA TOURS, SRL</t>
  </si>
  <si>
    <t>COMPRA PASAJE AEREO A SAN SALVADOR DEL 27 AL 31 DE OCTUBRE</t>
  </si>
  <si>
    <t>OR-102/2015</t>
  </si>
  <si>
    <t>COMPRA MALETA Y BULTOS PARA MENSAJEROS Y BOLETERIA</t>
  </si>
  <si>
    <t xml:space="preserve">COMPRA TICKETS GASOLINA REGULAR PARA USO INSTITUCIONAL </t>
  </si>
  <si>
    <t>EDITORA EL CARIBE, SA</t>
  </si>
  <si>
    <t>EDITORA HOY, SAS</t>
  </si>
  <si>
    <t>EDITORA LISTIN DIARIO, SA (LISTIN DIARIO)</t>
  </si>
  <si>
    <t>OR-4/2016</t>
  </si>
  <si>
    <t>OR-5/2016</t>
  </si>
  <si>
    <t>OR-6/2016</t>
  </si>
  <si>
    <t>SUSCRIPCIÓN DE PERIÓDICO</t>
  </si>
  <si>
    <t>COMPRA DE PRODUCTOS DE LIMPIEZA E HIGIENE</t>
  </si>
  <si>
    <t>ARDIL COMERCIAL, SRL</t>
  </si>
  <si>
    <t>COMPRA DE FUNDAS PARA BASURA Y VIVERO</t>
  </si>
  <si>
    <t>COMPRA DE UTENSILIOS PARA LIMPIEZA E HIGIENE</t>
  </si>
  <si>
    <t>SUPPLY PART S RAMIREZ, SRL</t>
  </si>
  <si>
    <t>AUTOCAMIONES, SA</t>
  </si>
  <si>
    <t>COMERCIAL SANTANA, SRL</t>
  </si>
  <si>
    <t>COMPRA DE ALIMENTOS Y BEBIDAS</t>
  </si>
  <si>
    <t>SUPERMERCADO M J CUMBRE, SRL</t>
  </si>
  <si>
    <t>COMPRA DE CHOCOLATE Y ESPECIAS DULCE</t>
  </si>
  <si>
    <t>WILLIAN RAMON COSTE DURAN / ALMACEN CASA WILLIAN</t>
  </si>
  <si>
    <t>EURONOVA AGRO IMPORT, SRL</t>
  </si>
  <si>
    <t>EDICIONES VALDES, SRL</t>
  </si>
  <si>
    <t>EDITORA TELE 3, SRL</t>
  </si>
  <si>
    <t>ENMARCADO DE CERTIFICADOS</t>
  </si>
  <si>
    <t>PAPER ETC, SRL</t>
  </si>
  <si>
    <t>FLORISTERIA ZUNIFLOR, SRL</t>
  </si>
  <si>
    <t>MARCA COMUNICACIONES, SRL</t>
  </si>
  <si>
    <t>ANTHURIANA DOMINICANA, SRL</t>
  </si>
  <si>
    <t>OR-8/2016</t>
  </si>
  <si>
    <t>OR-9/2016</t>
  </si>
  <si>
    <t>OR-10/2016</t>
  </si>
  <si>
    <t>OR-11/2016</t>
  </si>
  <si>
    <t>OR-12/2016</t>
  </si>
  <si>
    <t>OR-13/2016</t>
  </si>
  <si>
    <t>OR-14/2016</t>
  </si>
  <si>
    <t>OR-15/2016</t>
  </si>
  <si>
    <t>OR-16/2016</t>
  </si>
  <si>
    <t>OR-17/2016</t>
  </si>
  <si>
    <t>OR-18/2016</t>
  </si>
  <si>
    <t>OR-19/2016</t>
  </si>
  <si>
    <t>OR-20/2016</t>
  </si>
  <si>
    <t>OR-21/2016</t>
  </si>
  <si>
    <t>OR-22/2016</t>
  </si>
  <si>
    <t>OR-23/2016</t>
  </si>
  <si>
    <t>OR-24/2016</t>
  </si>
  <si>
    <t>OR-25/2016</t>
  </si>
  <si>
    <t>Reparación y Mantenimiento de Camión, D-Max, Pajero y Tren caoba</t>
  </si>
  <si>
    <t>Adquisición de Desbrozadora, Cortagrama, Etc.</t>
  </si>
  <si>
    <t>IMPRESIÓN DE MATERIAL MATERIAL GASTABLE</t>
  </si>
  <si>
    <t>DIGITACIÓN E IMPRESIÃ“N DE AGENDAS</t>
  </si>
  <si>
    <t>IMPRESIÓN DE CARTA COMPROMISO Y BROCHURES</t>
  </si>
  <si>
    <t>IMPRESIÓN DE LIBROS PARA RESERVACIONES</t>
  </si>
  <si>
    <t>Adquisición ofrenda florar y maestro de ceremonia</t>
  </si>
  <si>
    <t>Adquisición de Orquideas</t>
  </si>
  <si>
    <t>COMPRA DE PESTICIDAS</t>
  </si>
  <si>
    <t>AM MULTIGRAFICA, SRL</t>
  </si>
  <si>
    <t>COMPRA DE ABONOS Y FERTILIZANTES PARA PLANTAS</t>
  </si>
  <si>
    <t>ESPECIALIDADES ORNAMENTALES QUISQUEYANA, ESPOQUISA, EIRL</t>
  </si>
  <si>
    <t>SUMINISTROS DE OFICINA</t>
  </si>
  <si>
    <t>THE OFFICE WAREHOSE DOMINICANA, SA</t>
  </si>
  <si>
    <t>ALMACENES EL FRUTAL, SRL</t>
  </si>
  <si>
    <t>OR-26/2016</t>
  </si>
  <si>
    <t>OR-27/2016</t>
  </si>
  <si>
    <t>OR-28/2016</t>
  </si>
  <si>
    <t>OR-29/2016</t>
  </si>
  <si>
    <t>OR-30/2016</t>
  </si>
  <si>
    <t>EMPASTADO DE LIBROS RECORD</t>
  </si>
  <si>
    <t>COMPRA DE ARTÍCULOS DE ARTESANALES</t>
  </si>
  <si>
    <t>MARZO, 2016</t>
  </si>
  <si>
    <t>FEBRERO, 2016</t>
  </si>
  <si>
    <t>ENERO,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</si>
</sst>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left" indent="15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14" fontId="0" fillId="0" borderId="1" xfId="0" applyNumberFormat="1" applyBorder="1"/>
    <xf numFmtId="43" fontId="0" fillId="0" borderId="1" xfId="1" applyFont="1" applyBorder="1"/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17" fontId="5" fillId="0" borderId="0" xfId="0" applyNumberFormat="1" applyFont="1"/>
    <xf numFmtId="0" fontId="0" fillId="0" borderId="2" xfId="0" applyFill="1" applyBorder="1" applyAlignment="1">
      <alignment horizontal="left"/>
    </xf>
    <xf numFmtId="43" fontId="0" fillId="3" borderId="1" xfId="1" applyFont="1" applyFill="1" applyBorder="1"/>
    <xf numFmtId="43" fontId="0" fillId="4" borderId="1" xfId="1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left"/>
    </xf>
    <xf numFmtId="43" fontId="0" fillId="5" borderId="1" xfId="1" applyFont="1" applyFill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horizontal="left" wrapText="1"/>
    </xf>
    <xf numFmtId="43" fontId="0" fillId="6" borderId="1" xfId="1" applyFont="1" applyFill="1" applyBorder="1"/>
    <xf numFmtId="43" fontId="0" fillId="7" borderId="1" xfId="1" applyFont="1" applyFill="1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3" fontId="0" fillId="0" borderId="1" xfId="1" applyFont="1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43" fontId="6" fillId="5" borderId="1" xfId="1" applyFont="1" applyFill="1" applyBorder="1"/>
    <xf numFmtId="14" fontId="7" fillId="0" borderId="0" xfId="0" applyNumberFormat="1" applyFont="1" applyBorder="1" applyAlignment="1">
      <alignment horizontal="center" wrapText="1"/>
    </xf>
    <xf numFmtId="0" fontId="0" fillId="0" borderId="0" xfId="0"/>
    <xf numFmtId="14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left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4" fontId="7" fillId="0" borderId="3" xfId="0" applyNumberFormat="1" applyFont="1" applyBorder="1" applyAlignment="1">
      <alignment horizontal="left" wrapText="1"/>
    </xf>
    <xf numFmtId="0" fontId="0" fillId="0" borderId="0" xfId="0"/>
    <xf numFmtId="14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left" wrapText="1"/>
    </xf>
    <xf numFmtId="14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142875</xdr:rowOff>
    </xdr:from>
    <xdr:to>
      <xdr:col>1</xdr:col>
      <xdr:colOff>228600</xdr:colOff>
      <xdr:row>4</xdr:row>
      <xdr:rowOff>0</xdr:rowOff>
    </xdr:to>
    <xdr:pic>
      <xdr:nvPicPr>
        <xdr:cNvPr id="1025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33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142875</xdr:rowOff>
    </xdr:from>
    <xdr:to>
      <xdr:col>1</xdr:col>
      <xdr:colOff>704850</xdr:colOff>
      <xdr:row>8</xdr:row>
      <xdr:rowOff>0</xdr:rowOff>
    </xdr:to>
    <xdr:pic>
      <xdr:nvPicPr>
        <xdr:cNvPr id="3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752600" cy="447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142875</xdr:rowOff>
    </xdr:from>
    <xdr:to>
      <xdr:col>1</xdr:col>
      <xdr:colOff>228600</xdr:colOff>
      <xdr:row>7</xdr:row>
      <xdr:rowOff>0</xdr:rowOff>
    </xdr:to>
    <xdr:pic>
      <xdr:nvPicPr>
        <xdr:cNvPr id="3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33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048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704850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142875</xdr:rowOff>
    </xdr:from>
    <xdr:to>
      <xdr:col>1</xdr:col>
      <xdr:colOff>704850</xdr:colOff>
      <xdr:row>7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704850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"/>
  <sheetViews>
    <sheetView tabSelected="1" workbookViewId="0">
      <selection activeCell="I13" sqref="I13"/>
    </sheetView>
  </sheetViews>
  <sheetFormatPr baseColWidth="10" defaultRowHeight="15" x14ac:dyDescent="0.25"/>
  <cols>
    <col min="2" max="2" width="18.42578125" customWidth="1"/>
    <col min="3" max="3" width="43.85546875" customWidth="1"/>
    <col min="5" max="5" width="35.140625" customWidth="1"/>
    <col min="6" max="6" width="14.28515625" customWidth="1"/>
    <col min="7" max="7" width="31.42578125" customWidth="1"/>
  </cols>
  <sheetData>
    <row r="3" spans="1:8" ht="15.75" x14ac:dyDescent="0.25">
      <c r="B3" s="2" t="s">
        <v>0</v>
      </c>
      <c r="C3" s="9" t="s">
        <v>1</v>
      </c>
      <c r="D3" s="9"/>
      <c r="E3" s="9"/>
      <c r="F3" s="3"/>
    </row>
    <row r="4" spans="1:8" ht="15.75" x14ac:dyDescent="0.25">
      <c r="B4" s="1"/>
      <c r="C4" s="9" t="s">
        <v>2</v>
      </c>
      <c r="D4" s="9"/>
      <c r="E4" s="9"/>
      <c r="F4" s="3"/>
    </row>
    <row r="5" spans="1:8" ht="15.75" x14ac:dyDescent="0.25">
      <c r="B5" s="1"/>
      <c r="C5" s="9" t="s">
        <v>344</v>
      </c>
      <c r="D5" s="9"/>
      <c r="E5" s="9"/>
      <c r="F5" s="3"/>
    </row>
    <row r="6" spans="1:8" ht="15.75" x14ac:dyDescent="0.25">
      <c r="B6" s="2"/>
      <c r="C6" s="3"/>
      <c r="D6" s="3"/>
      <c r="E6" s="3"/>
      <c r="F6" s="3"/>
    </row>
    <row r="7" spans="1:8" ht="15.75" x14ac:dyDescent="0.25">
      <c r="A7" s="7" t="s">
        <v>3</v>
      </c>
      <c r="B7" s="7" t="s">
        <v>4</v>
      </c>
      <c r="C7" s="8" t="s">
        <v>5</v>
      </c>
      <c r="D7" s="7" t="s">
        <v>7</v>
      </c>
      <c r="E7" s="7" t="s">
        <v>6</v>
      </c>
      <c r="F7" s="7" t="s">
        <v>8</v>
      </c>
      <c r="G7" s="7" t="s">
        <v>9</v>
      </c>
      <c r="H7" s="5"/>
    </row>
    <row r="8" spans="1:8" x14ac:dyDescent="0.25">
      <c r="A8" s="45">
        <v>42387</v>
      </c>
      <c r="B8" s="46" t="s">
        <v>279</v>
      </c>
      <c r="C8" s="47" t="s">
        <v>276</v>
      </c>
      <c r="D8" s="4">
        <v>1</v>
      </c>
      <c r="E8" s="47" t="s">
        <v>282</v>
      </c>
      <c r="F8" s="50">
        <v>3100</v>
      </c>
      <c r="G8" s="4" t="s">
        <v>36</v>
      </c>
      <c r="H8" s="6"/>
    </row>
    <row r="9" spans="1:8" x14ac:dyDescent="0.25">
      <c r="A9" s="45">
        <v>42387</v>
      </c>
      <c r="B9" s="46" t="s">
        <v>280</v>
      </c>
      <c r="C9" s="47" t="s">
        <v>277</v>
      </c>
      <c r="D9" s="4">
        <v>1</v>
      </c>
      <c r="E9" s="47" t="s">
        <v>282</v>
      </c>
      <c r="F9" s="50">
        <v>7400</v>
      </c>
      <c r="G9" s="4" t="s">
        <v>36</v>
      </c>
      <c r="H9" s="6"/>
    </row>
    <row r="10" spans="1:8" ht="30" x14ac:dyDescent="0.25">
      <c r="A10" s="45">
        <v>42387</v>
      </c>
      <c r="B10" s="46" t="s">
        <v>281</v>
      </c>
      <c r="C10" s="47" t="s">
        <v>278</v>
      </c>
      <c r="D10" s="4">
        <v>1</v>
      </c>
      <c r="E10" s="47" t="s">
        <v>282</v>
      </c>
      <c r="F10" s="50">
        <v>6900</v>
      </c>
      <c r="G10" s="4" t="s">
        <v>36</v>
      </c>
      <c r="H10" s="6"/>
    </row>
    <row r="11" spans="1:8" x14ac:dyDescent="0.25">
      <c r="A11" s="45"/>
      <c r="B11" s="46"/>
      <c r="C11" s="47"/>
      <c r="D11" s="4"/>
      <c r="E11" s="47"/>
      <c r="F11" s="50"/>
      <c r="G11" s="4"/>
      <c r="H11" s="6"/>
    </row>
    <row r="12" spans="1:8" s="44" customFormat="1" x14ac:dyDescent="0.25">
      <c r="A12" s="12"/>
      <c r="B12" s="4"/>
      <c r="C12" s="15"/>
      <c r="D12" s="4"/>
      <c r="E12" s="15"/>
      <c r="F12" s="11"/>
      <c r="G12" s="4"/>
      <c r="H12" s="6"/>
    </row>
    <row r="13" spans="1:8" s="44" customFormat="1" x14ac:dyDescent="0.25">
      <c r="A13" s="7"/>
      <c r="B13" s="7"/>
      <c r="C13" s="7"/>
      <c r="D13" s="7"/>
      <c r="E13" s="16" t="s">
        <v>14</v>
      </c>
      <c r="F13" s="17"/>
      <c r="G13" s="7"/>
      <c r="H13" s="6"/>
    </row>
    <row r="14" spans="1:8" x14ac:dyDescent="0.25">
      <c r="H14" s="6"/>
    </row>
    <row r="15" spans="1:8" x14ac:dyDescent="0.25">
      <c r="H15" s="6"/>
    </row>
    <row r="16" spans="1:8" x14ac:dyDescent="0.25">
      <c r="F16" s="22"/>
      <c r="H16" s="6"/>
    </row>
    <row r="21" spans="1:8" x14ac:dyDescent="0.25">
      <c r="A21" s="6"/>
      <c r="B21" s="6"/>
      <c r="C21" s="6"/>
      <c r="D21" s="6"/>
      <c r="E21" s="6"/>
      <c r="F21" s="6"/>
      <c r="G21" s="6"/>
    </row>
    <row r="22" spans="1:8" x14ac:dyDescent="0.25">
      <c r="A22" s="6"/>
      <c r="B22" s="43"/>
      <c r="C22" s="48"/>
      <c r="D22" s="49"/>
      <c r="E22" s="49"/>
      <c r="F22" s="49"/>
      <c r="G22" s="49"/>
    </row>
    <row r="23" spans="1:8" x14ac:dyDescent="0.25">
      <c r="A23" s="6"/>
      <c r="B23" s="43"/>
      <c r="C23" s="48"/>
      <c r="D23" s="49"/>
      <c r="E23" s="49"/>
      <c r="F23" s="49"/>
      <c r="G23" s="49"/>
    </row>
    <row r="24" spans="1:8" x14ac:dyDescent="0.25">
      <c r="A24" s="6"/>
      <c r="B24" s="43"/>
      <c r="C24" s="48"/>
      <c r="D24" s="49"/>
      <c r="E24" s="49"/>
      <c r="F24" s="49"/>
      <c r="G24" s="49"/>
      <c r="H24" s="6"/>
    </row>
    <row r="25" spans="1:8" x14ac:dyDescent="0.25">
      <c r="A25" s="6"/>
      <c r="B25" s="43"/>
      <c r="C25" s="48"/>
      <c r="D25" s="49"/>
      <c r="E25" s="49"/>
      <c r="F25" s="49"/>
      <c r="G25" s="49"/>
      <c r="H25" s="6"/>
    </row>
    <row r="26" spans="1:8" x14ac:dyDescent="0.25">
      <c r="A26" s="6"/>
      <c r="B26" s="43"/>
      <c r="C26" s="48"/>
      <c r="D26" s="49"/>
      <c r="E26" s="49"/>
      <c r="F26" s="49"/>
      <c r="G26" s="49"/>
      <c r="H26" s="6"/>
    </row>
    <row r="27" spans="1:8" x14ac:dyDescent="0.25">
      <c r="A27" s="6"/>
      <c r="B27" s="43"/>
      <c r="C27" s="48"/>
      <c r="D27" s="49"/>
      <c r="E27" s="49"/>
      <c r="F27" s="49"/>
      <c r="G27" s="49"/>
      <c r="H27" s="6"/>
    </row>
    <row r="28" spans="1:8" x14ac:dyDescent="0.25">
      <c r="A28" s="6"/>
      <c r="B28" s="43"/>
      <c r="C28" s="48"/>
      <c r="D28" s="49"/>
      <c r="E28" s="49"/>
      <c r="F28" s="49"/>
      <c r="G28" s="49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H36" s="6"/>
    </row>
    <row r="37" spans="1:8" x14ac:dyDescent="0.25">
      <c r="H37" s="6"/>
    </row>
    <row r="38" spans="1:8" x14ac:dyDescent="0.25">
      <c r="H38" s="6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7"/>
  <sheetViews>
    <sheetView topLeftCell="A31" workbookViewId="0">
      <selection activeCell="F48" sqref="F48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28.5703125" customWidth="1"/>
    <col min="4" max="4" width="15.85546875" customWidth="1"/>
    <col min="5" max="5" width="39.7109375" customWidth="1"/>
    <col min="6" max="6" width="18.140625" customWidth="1"/>
    <col min="7" max="7" width="22.7109375" customWidth="1"/>
  </cols>
  <sheetData>
    <row r="7" spans="1:7" ht="15.75" x14ac:dyDescent="0.25">
      <c r="B7" s="2" t="s">
        <v>0</v>
      </c>
      <c r="C7" s="9" t="s">
        <v>1</v>
      </c>
      <c r="D7" s="9"/>
      <c r="E7" s="9"/>
      <c r="F7" s="3"/>
    </row>
    <row r="8" spans="1:7" ht="15.75" x14ac:dyDescent="0.25">
      <c r="B8" s="1"/>
      <c r="C8" s="9" t="s">
        <v>2</v>
      </c>
      <c r="D8" s="9"/>
      <c r="E8" s="9"/>
      <c r="F8" s="3"/>
    </row>
    <row r="9" spans="1:7" ht="15.75" x14ac:dyDescent="0.25">
      <c r="B9" s="1"/>
      <c r="C9" s="18" t="s">
        <v>25</v>
      </c>
      <c r="D9" s="9"/>
      <c r="E9" s="9"/>
      <c r="F9" s="3"/>
    </row>
    <row r="10" spans="1:7" ht="15.75" x14ac:dyDescent="0.25">
      <c r="B10" s="2"/>
      <c r="C10" s="3"/>
      <c r="D10" s="3"/>
      <c r="E10" s="3"/>
      <c r="F10" s="3"/>
    </row>
    <row r="11" spans="1:7" ht="15.75" x14ac:dyDescent="0.25">
      <c r="A11" s="7" t="s">
        <v>3</v>
      </c>
      <c r="B11" s="7" t="s">
        <v>4</v>
      </c>
      <c r="C11" s="8" t="s">
        <v>5</v>
      </c>
      <c r="D11" s="7" t="s">
        <v>7</v>
      </c>
      <c r="E11" s="7" t="s">
        <v>6</v>
      </c>
      <c r="F11" s="7" t="s">
        <v>8</v>
      </c>
      <c r="G11" s="7" t="s">
        <v>9</v>
      </c>
    </row>
    <row r="12" spans="1:7" x14ac:dyDescent="0.25">
      <c r="A12" s="10">
        <v>41974</v>
      </c>
      <c r="B12" s="13" t="s">
        <v>26</v>
      </c>
      <c r="C12" s="27" t="s">
        <v>27</v>
      </c>
      <c r="D12" s="14">
        <v>1</v>
      </c>
      <c r="E12" s="26" t="s">
        <v>28</v>
      </c>
      <c r="F12" s="21">
        <v>23076.23</v>
      </c>
      <c r="G12" s="4" t="s">
        <v>36</v>
      </c>
    </row>
    <row r="13" spans="1:7" x14ac:dyDescent="0.25">
      <c r="A13" s="10">
        <v>41974</v>
      </c>
      <c r="B13" s="13" t="s">
        <v>29</v>
      </c>
      <c r="C13" s="26" t="s">
        <v>30</v>
      </c>
      <c r="D13" s="4">
        <v>1</v>
      </c>
      <c r="E13" s="26" t="s">
        <v>31</v>
      </c>
      <c r="F13" s="21">
        <v>125261.41</v>
      </c>
      <c r="G13" s="4" t="s">
        <v>37</v>
      </c>
    </row>
    <row r="14" spans="1:7" x14ac:dyDescent="0.25">
      <c r="A14" s="10">
        <v>41974</v>
      </c>
      <c r="B14" s="13" t="s">
        <v>32</v>
      </c>
      <c r="C14" s="26" t="s">
        <v>18</v>
      </c>
      <c r="D14" s="4">
        <v>1</v>
      </c>
      <c r="E14" s="26" t="s">
        <v>33</v>
      </c>
      <c r="F14" s="24">
        <v>4566.6000000000004</v>
      </c>
      <c r="G14" s="4" t="s">
        <v>36</v>
      </c>
    </row>
    <row r="15" spans="1:7" x14ac:dyDescent="0.25">
      <c r="A15" s="10">
        <v>41974</v>
      </c>
      <c r="B15" s="13" t="s">
        <v>34</v>
      </c>
      <c r="C15" s="26" t="s">
        <v>35</v>
      </c>
      <c r="D15" s="4">
        <v>1</v>
      </c>
      <c r="E15" s="26" t="s">
        <v>33</v>
      </c>
      <c r="F15" s="24">
        <v>9971</v>
      </c>
      <c r="G15" s="4" t="s">
        <v>36</v>
      </c>
    </row>
    <row r="16" spans="1:7" x14ac:dyDescent="0.25">
      <c r="A16" s="10">
        <v>41974</v>
      </c>
      <c r="B16" s="13" t="s">
        <v>38</v>
      </c>
      <c r="C16" s="26" t="s">
        <v>39</v>
      </c>
      <c r="D16" s="4">
        <v>1</v>
      </c>
      <c r="E16" s="26" t="s">
        <v>33</v>
      </c>
      <c r="F16" s="24">
        <v>44072.94</v>
      </c>
      <c r="G16" s="4" t="s">
        <v>36</v>
      </c>
    </row>
    <row r="17" spans="1:7" x14ac:dyDescent="0.25">
      <c r="A17" s="10">
        <v>41976</v>
      </c>
      <c r="B17" s="13" t="s">
        <v>40</v>
      </c>
      <c r="C17" s="28" t="s">
        <v>11</v>
      </c>
      <c r="D17" s="4">
        <v>1</v>
      </c>
      <c r="E17" s="26" t="s">
        <v>41</v>
      </c>
      <c r="F17" s="30">
        <v>5480.49</v>
      </c>
      <c r="G17" s="4" t="s">
        <v>36</v>
      </c>
    </row>
    <row r="18" spans="1:7" x14ac:dyDescent="0.25">
      <c r="A18" s="10">
        <v>41978</v>
      </c>
      <c r="B18" s="13" t="s">
        <v>45</v>
      </c>
      <c r="C18" s="26" t="s">
        <v>42</v>
      </c>
      <c r="D18" s="4">
        <v>1</v>
      </c>
      <c r="E18" s="26" t="s">
        <v>43</v>
      </c>
      <c r="F18" s="30">
        <v>60450</v>
      </c>
      <c r="G18" s="4" t="s">
        <v>36</v>
      </c>
    </row>
    <row r="19" spans="1:7" x14ac:dyDescent="0.25">
      <c r="A19" s="10">
        <v>41984</v>
      </c>
      <c r="B19" s="13" t="s">
        <v>44</v>
      </c>
      <c r="C19" s="26" t="s">
        <v>46</v>
      </c>
      <c r="D19" s="4">
        <v>1</v>
      </c>
      <c r="E19" s="26" t="s">
        <v>47</v>
      </c>
      <c r="F19" s="20">
        <v>1467158.84</v>
      </c>
      <c r="G19" s="4" t="s">
        <v>48</v>
      </c>
    </row>
    <row r="20" spans="1:7" ht="30" x14ac:dyDescent="0.25">
      <c r="A20" s="10">
        <v>41984</v>
      </c>
      <c r="B20" s="13" t="s">
        <v>49</v>
      </c>
      <c r="C20" s="26" t="s">
        <v>50</v>
      </c>
      <c r="D20" s="4">
        <v>1</v>
      </c>
      <c r="E20" s="26" t="s">
        <v>47</v>
      </c>
      <c r="F20" s="20">
        <v>972925.8</v>
      </c>
      <c r="G20" s="4" t="s">
        <v>48</v>
      </c>
    </row>
    <row r="21" spans="1:7" x14ac:dyDescent="0.25">
      <c r="A21" s="10">
        <v>41988</v>
      </c>
      <c r="B21" s="13" t="s">
        <v>51</v>
      </c>
      <c r="C21" s="26" t="s">
        <v>52</v>
      </c>
      <c r="D21" s="4">
        <v>1</v>
      </c>
      <c r="E21" s="26" t="s">
        <v>53</v>
      </c>
      <c r="F21" s="29">
        <v>18266.400000000001</v>
      </c>
      <c r="G21" s="4" t="s">
        <v>36</v>
      </c>
    </row>
    <row r="22" spans="1:7" x14ac:dyDescent="0.25">
      <c r="A22" s="10">
        <v>41988</v>
      </c>
      <c r="B22" s="13" t="s">
        <v>54</v>
      </c>
      <c r="C22" s="26" t="s">
        <v>55</v>
      </c>
      <c r="D22" s="4">
        <v>1</v>
      </c>
      <c r="E22" s="26" t="s">
        <v>53</v>
      </c>
      <c r="F22" s="29">
        <v>66508.009999999995</v>
      </c>
      <c r="G22" s="4" t="s">
        <v>36</v>
      </c>
    </row>
    <row r="23" spans="1:7" ht="30" x14ac:dyDescent="0.25">
      <c r="A23" s="10">
        <v>41988</v>
      </c>
      <c r="B23" s="13" t="s">
        <v>56</v>
      </c>
      <c r="C23" s="26" t="s">
        <v>57</v>
      </c>
      <c r="D23" s="4">
        <v>1</v>
      </c>
      <c r="E23" s="26" t="s">
        <v>53</v>
      </c>
      <c r="F23" s="29">
        <v>81476.639999999999</v>
      </c>
      <c r="G23" s="4" t="s">
        <v>36</v>
      </c>
    </row>
    <row r="24" spans="1:7" x14ac:dyDescent="0.25">
      <c r="A24" s="10">
        <v>41988</v>
      </c>
      <c r="B24" s="13" t="s">
        <v>58</v>
      </c>
      <c r="C24" s="26" t="s">
        <v>16</v>
      </c>
      <c r="D24" s="4">
        <v>1</v>
      </c>
      <c r="E24" s="26" t="s">
        <v>53</v>
      </c>
      <c r="F24" s="29">
        <v>6999.95</v>
      </c>
      <c r="G24" s="4" t="s">
        <v>36</v>
      </c>
    </row>
    <row r="25" spans="1:7" ht="30" x14ac:dyDescent="0.25">
      <c r="A25" s="10">
        <v>41988</v>
      </c>
      <c r="B25" s="13" t="s">
        <v>59</v>
      </c>
      <c r="C25" s="26" t="s">
        <v>60</v>
      </c>
      <c r="D25" s="4">
        <v>1</v>
      </c>
      <c r="E25" s="26" t="s">
        <v>61</v>
      </c>
      <c r="F25" s="24">
        <v>0</v>
      </c>
      <c r="G25" s="4" t="s">
        <v>65</v>
      </c>
    </row>
    <row r="26" spans="1:7" x14ac:dyDescent="0.25">
      <c r="A26" s="10">
        <v>41988</v>
      </c>
      <c r="B26" s="13" t="s">
        <v>62</v>
      </c>
      <c r="C26" s="26" t="s">
        <v>63</v>
      </c>
      <c r="D26" s="4">
        <v>1</v>
      </c>
      <c r="E26" s="26" t="s">
        <v>61</v>
      </c>
      <c r="F26" s="24">
        <v>0</v>
      </c>
      <c r="G26" s="4" t="s">
        <v>65</v>
      </c>
    </row>
    <row r="27" spans="1:7" x14ac:dyDescent="0.25">
      <c r="A27" s="10">
        <v>41988</v>
      </c>
      <c r="B27" s="13" t="s">
        <v>64</v>
      </c>
      <c r="C27" s="26" t="s">
        <v>12</v>
      </c>
      <c r="D27" s="4">
        <v>1</v>
      </c>
      <c r="E27" s="26" t="s">
        <v>61</v>
      </c>
      <c r="F27" s="24">
        <v>0</v>
      </c>
      <c r="G27" s="4" t="s">
        <v>65</v>
      </c>
    </row>
    <row r="28" spans="1:7" x14ac:dyDescent="0.25">
      <c r="A28" s="10">
        <v>41988</v>
      </c>
      <c r="B28" s="13" t="s">
        <v>66</v>
      </c>
      <c r="C28" s="26" t="s">
        <v>12</v>
      </c>
      <c r="D28" s="4">
        <v>1</v>
      </c>
      <c r="E28" s="26" t="s">
        <v>61</v>
      </c>
      <c r="F28" s="24">
        <v>117295</v>
      </c>
      <c r="G28" s="4" t="s">
        <v>37</v>
      </c>
    </row>
    <row r="29" spans="1:7" ht="30" x14ac:dyDescent="0.25">
      <c r="A29" s="10">
        <v>41990</v>
      </c>
      <c r="B29" s="13" t="s">
        <v>24</v>
      </c>
      <c r="C29" s="26" t="s">
        <v>67</v>
      </c>
      <c r="D29" s="4">
        <v>1</v>
      </c>
      <c r="E29" s="26" t="s">
        <v>68</v>
      </c>
      <c r="F29" s="21">
        <v>50000.14</v>
      </c>
      <c r="G29" s="4" t="s">
        <v>36</v>
      </c>
    </row>
    <row r="30" spans="1:7" x14ac:dyDescent="0.25">
      <c r="A30" s="10">
        <v>41991</v>
      </c>
      <c r="B30" s="13" t="s">
        <v>69</v>
      </c>
      <c r="C30" s="26" t="s">
        <v>70</v>
      </c>
      <c r="D30" s="4">
        <v>1</v>
      </c>
      <c r="E30" s="26" t="s">
        <v>71</v>
      </c>
      <c r="F30" s="20">
        <v>3129.36</v>
      </c>
      <c r="G30" s="4" t="s">
        <v>36</v>
      </c>
    </row>
    <row r="31" spans="1:7" x14ac:dyDescent="0.25">
      <c r="A31" s="10">
        <v>41991</v>
      </c>
      <c r="B31" s="13" t="s">
        <v>72</v>
      </c>
      <c r="C31" s="26" t="s">
        <v>19</v>
      </c>
      <c r="D31" s="4">
        <v>1</v>
      </c>
      <c r="E31" s="26" t="s">
        <v>71</v>
      </c>
      <c r="F31" s="20">
        <v>180932.17</v>
      </c>
      <c r="G31" s="4" t="s">
        <v>37</v>
      </c>
    </row>
    <row r="32" spans="1:7" x14ac:dyDescent="0.25">
      <c r="A32" s="10">
        <v>41991</v>
      </c>
      <c r="B32" s="13" t="s">
        <v>73</v>
      </c>
      <c r="C32" s="26" t="s">
        <v>70</v>
      </c>
      <c r="D32" s="4">
        <v>1</v>
      </c>
      <c r="E32" s="26" t="s">
        <v>71</v>
      </c>
      <c r="F32" s="20">
        <v>3129.36</v>
      </c>
      <c r="G32" s="4" t="s">
        <v>36</v>
      </c>
    </row>
    <row r="33" spans="1:7" x14ac:dyDescent="0.25">
      <c r="A33" s="10">
        <v>41991</v>
      </c>
      <c r="B33" s="13" t="s">
        <v>74</v>
      </c>
      <c r="C33" s="26" t="s">
        <v>19</v>
      </c>
      <c r="D33" s="4">
        <v>1</v>
      </c>
      <c r="E33" s="26" t="s">
        <v>71</v>
      </c>
      <c r="F33" s="20">
        <v>179504.17</v>
      </c>
      <c r="G33" s="4" t="s">
        <v>37</v>
      </c>
    </row>
    <row r="34" spans="1:7" x14ac:dyDescent="0.25">
      <c r="A34" s="10">
        <v>41991</v>
      </c>
      <c r="B34" s="13" t="s">
        <v>75</v>
      </c>
      <c r="C34" s="26" t="s">
        <v>17</v>
      </c>
      <c r="D34" s="4">
        <v>1</v>
      </c>
      <c r="E34" s="26" t="s">
        <v>71</v>
      </c>
      <c r="F34" s="20">
        <v>850</v>
      </c>
      <c r="G34" s="4" t="s">
        <v>36</v>
      </c>
    </row>
    <row r="35" spans="1:7" x14ac:dyDescent="0.25">
      <c r="A35" s="10">
        <v>41991</v>
      </c>
      <c r="B35" s="13" t="s">
        <v>76</v>
      </c>
      <c r="C35" s="26" t="s">
        <v>13</v>
      </c>
      <c r="D35" s="4">
        <v>1</v>
      </c>
      <c r="E35" s="26" t="s">
        <v>71</v>
      </c>
      <c r="F35" s="20">
        <v>117253.56</v>
      </c>
      <c r="G35" s="4" t="s">
        <v>37</v>
      </c>
    </row>
    <row r="36" spans="1:7" ht="30" x14ac:dyDescent="0.25">
      <c r="A36" s="10">
        <v>41992</v>
      </c>
      <c r="B36" s="13" t="s">
        <v>77</v>
      </c>
      <c r="C36" s="26" t="s">
        <v>60</v>
      </c>
      <c r="D36" s="4">
        <v>1</v>
      </c>
      <c r="E36" s="26" t="s">
        <v>61</v>
      </c>
      <c r="F36" s="24">
        <v>4320</v>
      </c>
      <c r="G36" s="4" t="s">
        <v>36</v>
      </c>
    </row>
    <row r="37" spans="1:7" x14ac:dyDescent="0.25">
      <c r="A37" s="10">
        <v>41992</v>
      </c>
      <c r="B37" s="13" t="s">
        <v>78</v>
      </c>
      <c r="C37" s="26" t="s">
        <v>63</v>
      </c>
      <c r="D37" s="4">
        <v>1</v>
      </c>
      <c r="E37" s="26" t="s">
        <v>61</v>
      </c>
      <c r="F37" s="24">
        <v>3488.08</v>
      </c>
      <c r="G37" s="4" t="s">
        <v>36</v>
      </c>
    </row>
    <row r="38" spans="1:7" x14ac:dyDescent="0.25">
      <c r="A38" s="10">
        <v>41996</v>
      </c>
      <c r="B38" s="13" t="s">
        <v>79</v>
      </c>
      <c r="C38" s="26" t="s">
        <v>15</v>
      </c>
      <c r="D38" s="4">
        <v>1</v>
      </c>
      <c r="E38" s="26" t="s">
        <v>80</v>
      </c>
      <c r="F38" s="24">
        <v>182506</v>
      </c>
      <c r="G38" s="4" t="s">
        <v>37</v>
      </c>
    </row>
    <row r="39" spans="1:7" ht="30" x14ac:dyDescent="0.25">
      <c r="A39" s="10">
        <v>41996</v>
      </c>
      <c r="B39" s="13" t="s">
        <v>81</v>
      </c>
      <c r="C39" s="26" t="s">
        <v>82</v>
      </c>
      <c r="D39" s="4">
        <v>1</v>
      </c>
      <c r="E39" s="26" t="s">
        <v>85</v>
      </c>
      <c r="F39" s="20">
        <v>370968.38</v>
      </c>
      <c r="G39" s="4" t="s">
        <v>37</v>
      </c>
    </row>
    <row r="40" spans="1:7" ht="30" x14ac:dyDescent="0.25">
      <c r="A40" s="10">
        <v>41996</v>
      </c>
      <c r="B40" s="13" t="s">
        <v>83</v>
      </c>
      <c r="C40" s="26" t="s">
        <v>84</v>
      </c>
      <c r="D40" s="4">
        <v>1</v>
      </c>
      <c r="E40" s="26" t="s">
        <v>85</v>
      </c>
      <c r="F40" s="20">
        <v>1039014.29</v>
      </c>
      <c r="G40" s="4" t="s">
        <v>48</v>
      </c>
    </row>
    <row r="41" spans="1:7" x14ac:dyDescent="0.25">
      <c r="A41" s="10">
        <v>41996</v>
      </c>
      <c r="B41" s="13" t="s">
        <v>86</v>
      </c>
      <c r="C41" s="26" t="s">
        <v>10</v>
      </c>
      <c r="D41" s="4">
        <v>1</v>
      </c>
      <c r="E41" s="26" t="s">
        <v>87</v>
      </c>
      <c r="F41" s="24">
        <v>81042.399999999994</v>
      </c>
      <c r="G41" s="4" t="s">
        <v>36</v>
      </c>
    </row>
    <row r="42" spans="1:7" x14ac:dyDescent="0.25">
      <c r="A42" s="10">
        <v>41996</v>
      </c>
      <c r="B42" s="13" t="s">
        <v>88</v>
      </c>
      <c r="C42" s="15" t="s">
        <v>89</v>
      </c>
      <c r="D42" s="4">
        <v>1</v>
      </c>
      <c r="E42" s="26" t="s">
        <v>87</v>
      </c>
      <c r="F42" s="21">
        <v>12980</v>
      </c>
      <c r="G42" s="4" t="s">
        <v>36</v>
      </c>
    </row>
    <row r="43" spans="1:7" x14ac:dyDescent="0.25">
      <c r="A43" s="10">
        <v>41997</v>
      </c>
      <c r="B43" s="13" t="s">
        <v>90</v>
      </c>
      <c r="C43" s="26" t="s">
        <v>21</v>
      </c>
      <c r="D43" s="4">
        <v>1</v>
      </c>
      <c r="E43" s="26" t="s">
        <v>91</v>
      </c>
      <c r="F43" s="24">
        <v>61360</v>
      </c>
      <c r="G43" s="4" t="s">
        <v>36</v>
      </c>
    </row>
    <row r="44" spans="1:7" x14ac:dyDescent="0.25">
      <c r="A44" s="10">
        <v>42003</v>
      </c>
      <c r="B44" s="13" t="s">
        <v>92</v>
      </c>
      <c r="C44" s="26" t="s">
        <v>11</v>
      </c>
      <c r="D44" s="4">
        <v>1</v>
      </c>
      <c r="E44" s="26" t="s">
        <v>93</v>
      </c>
      <c r="F44" s="24">
        <v>21452.47</v>
      </c>
      <c r="G44" s="4" t="s">
        <v>36</v>
      </c>
    </row>
    <row r="45" spans="1:7" x14ac:dyDescent="0.25">
      <c r="A45" s="10">
        <v>42003</v>
      </c>
      <c r="B45" s="13" t="s">
        <v>94</v>
      </c>
      <c r="C45" s="26" t="s">
        <v>20</v>
      </c>
      <c r="D45" s="4">
        <v>1</v>
      </c>
      <c r="E45" s="26" t="s">
        <v>97</v>
      </c>
      <c r="F45" s="24">
        <v>142679.70000000001</v>
      </c>
      <c r="G45" s="4" t="s">
        <v>37</v>
      </c>
    </row>
    <row r="46" spans="1:7" x14ac:dyDescent="0.25">
      <c r="A46" s="10">
        <v>42003</v>
      </c>
      <c r="B46" s="4" t="s">
        <v>95</v>
      </c>
      <c r="C46" s="25" t="s">
        <v>96</v>
      </c>
      <c r="D46" s="4">
        <v>1</v>
      </c>
      <c r="E46" s="26" t="s">
        <v>97</v>
      </c>
      <c r="F46" s="11">
        <v>73107.38</v>
      </c>
      <c r="G46" s="4" t="s">
        <v>36</v>
      </c>
    </row>
    <row r="47" spans="1:7" x14ac:dyDescent="0.25">
      <c r="A47" s="7"/>
      <c r="B47" s="7"/>
      <c r="C47" s="7"/>
      <c r="D47" s="7"/>
      <c r="E47" s="16" t="s">
        <v>14</v>
      </c>
      <c r="F47" s="17">
        <f>SUM(F12:F46)</f>
        <v>5531226.7700000005</v>
      </c>
      <c r="G47" s="7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4"/>
  <sheetViews>
    <sheetView workbookViewId="0">
      <selection activeCell="C9" sqref="C9"/>
    </sheetView>
  </sheetViews>
  <sheetFormatPr baseColWidth="10" defaultRowHeight="15" x14ac:dyDescent="0.25"/>
  <cols>
    <col min="2" max="2" width="12.5703125" customWidth="1"/>
    <col min="3" max="3" width="32.28515625" customWidth="1"/>
    <col min="4" max="4" width="40.5703125" customWidth="1"/>
    <col min="5" max="5" width="13.140625" bestFit="1" customWidth="1"/>
    <col min="6" max="6" width="17.85546875" customWidth="1"/>
  </cols>
  <sheetData>
    <row r="6" spans="1:6" ht="15.75" x14ac:dyDescent="0.25">
      <c r="B6" s="2" t="s">
        <v>0</v>
      </c>
      <c r="C6" s="9" t="s">
        <v>1</v>
      </c>
      <c r="D6" s="9"/>
      <c r="E6" s="3"/>
    </row>
    <row r="7" spans="1:6" ht="15.75" x14ac:dyDescent="0.25">
      <c r="B7" s="1"/>
      <c r="C7" s="9" t="s">
        <v>2</v>
      </c>
      <c r="D7" s="9"/>
      <c r="E7" s="3"/>
    </row>
    <row r="8" spans="1:6" ht="15.75" x14ac:dyDescent="0.25">
      <c r="B8" s="1"/>
      <c r="C8" s="9" t="s">
        <v>343</v>
      </c>
      <c r="D8" s="9"/>
      <c r="E8" s="3"/>
    </row>
    <row r="9" spans="1:6" ht="15.75" x14ac:dyDescent="0.25">
      <c r="B9" s="2"/>
      <c r="C9" s="3"/>
      <c r="D9" s="3"/>
      <c r="E9" s="3"/>
    </row>
    <row r="10" spans="1:6" ht="15.75" x14ac:dyDescent="0.25">
      <c r="A10" s="7" t="s">
        <v>3</v>
      </c>
      <c r="B10" s="7" t="s">
        <v>4</v>
      </c>
      <c r="C10" s="8" t="s">
        <v>5</v>
      </c>
      <c r="D10" s="7" t="s">
        <v>6</v>
      </c>
      <c r="E10" s="7" t="s">
        <v>8</v>
      </c>
      <c r="F10" s="7" t="s">
        <v>9</v>
      </c>
    </row>
    <row r="11" spans="1:6" ht="30" x14ac:dyDescent="0.25">
      <c r="A11" s="52">
        <v>42405</v>
      </c>
      <c r="B11" s="53" t="s">
        <v>302</v>
      </c>
      <c r="C11" s="54" t="s">
        <v>284</v>
      </c>
      <c r="D11" s="54" t="s">
        <v>283</v>
      </c>
      <c r="E11" s="50">
        <v>45406.400000000001</v>
      </c>
      <c r="F11" s="31" t="s">
        <v>36</v>
      </c>
    </row>
    <row r="12" spans="1:6" ht="30" x14ac:dyDescent="0.25">
      <c r="A12" s="52">
        <v>42405</v>
      </c>
      <c r="B12" s="53" t="s">
        <v>303</v>
      </c>
      <c r="C12" s="54" t="s">
        <v>180</v>
      </c>
      <c r="D12" s="54" t="s">
        <v>285</v>
      </c>
      <c r="E12" s="50">
        <v>88399.7</v>
      </c>
      <c r="F12" s="31" t="s">
        <v>36</v>
      </c>
    </row>
    <row r="13" spans="1:6" ht="30" x14ac:dyDescent="0.25">
      <c r="A13" s="52">
        <v>42405</v>
      </c>
      <c r="B13" s="53" t="s">
        <v>304</v>
      </c>
      <c r="C13" s="54" t="s">
        <v>287</v>
      </c>
      <c r="D13" s="54" t="s">
        <v>286</v>
      </c>
      <c r="E13" s="50">
        <v>33158</v>
      </c>
      <c r="F13" s="31" t="s">
        <v>36</v>
      </c>
    </row>
    <row r="14" spans="1:6" ht="30" x14ac:dyDescent="0.25">
      <c r="A14" s="52">
        <v>42410</v>
      </c>
      <c r="B14" s="53" t="s">
        <v>305</v>
      </c>
      <c r="C14" s="54" t="s">
        <v>288</v>
      </c>
      <c r="D14" s="54" t="s">
        <v>320</v>
      </c>
      <c r="E14" s="50">
        <v>85395.89</v>
      </c>
      <c r="F14" s="31" t="s">
        <v>36</v>
      </c>
    </row>
    <row r="15" spans="1:6" s="51" customFormat="1" ht="30" x14ac:dyDescent="0.25">
      <c r="A15" s="52">
        <v>42410</v>
      </c>
      <c r="B15" s="53" t="s">
        <v>306</v>
      </c>
      <c r="C15" s="54" t="s">
        <v>289</v>
      </c>
      <c r="D15" s="54" t="s">
        <v>320</v>
      </c>
      <c r="E15" s="50">
        <v>104666</v>
      </c>
      <c r="F15" s="31" t="s">
        <v>37</v>
      </c>
    </row>
    <row r="16" spans="1:6" s="51" customFormat="1" ht="30" x14ac:dyDescent="0.25">
      <c r="A16" s="52">
        <v>42410</v>
      </c>
      <c r="B16" s="53" t="s">
        <v>307</v>
      </c>
      <c r="C16" s="54" t="s">
        <v>210</v>
      </c>
      <c r="D16" s="54" t="s">
        <v>320</v>
      </c>
      <c r="E16" s="50">
        <v>361080</v>
      </c>
      <c r="F16" s="31" t="s">
        <v>37</v>
      </c>
    </row>
    <row r="17" spans="1:6" s="51" customFormat="1" ht="30" x14ac:dyDescent="0.25">
      <c r="A17" s="52">
        <v>42416</v>
      </c>
      <c r="B17" s="53" t="s">
        <v>308</v>
      </c>
      <c r="C17" s="54" t="s">
        <v>291</v>
      </c>
      <c r="D17" s="54" t="s">
        <v>290</v>
      </c>
      <c r="E17" s="50">
        <v>109780.9</v>
      </c>
      <c r="F17" s="31" t="s">
        <v>37</v>
      </c>
    </row>
    <row r="18" spans="1:6" s="51" customFormat="1" ht="45" x14ac:dyDescent="0.25">
      <c r="A18" s="52">
        <v>42416</v>
      </c>
      <c r="B18" s="53" t="s">
        <v>309</v>
      </c>
      <c r="C18" s="54" t="s">
        <v>293</v>
      </c>
      <c r="D18" s="54" t="s">
        <v>292</v>
      </c>
      <c r="E18" s="50">
        <v>6484.97</v>
      </c>
      <c r="F18" s="31" t="s">
        <v>36</v>
      </c>
    </row>
    <row r="19" spans="1:6" s="51" customFormat="1" ht="30" x14ac:dyDescent="0.25">
      <c r="A19" s="52">
        <v>42416</v>
      </c>
      <c r="B19" s="53" t="s">
        <v>310</v>
      </c>
      <c r="C19" s="54" t="s">
        <v>240</v>
      </c>
      <c r="D19" s="54" t="s">
        <v>321</v>
      </c>
      <c r="E19" s="50">
        <v>288372</v>
      </c>
      <c r="F19" s="31" t="s">
        <v>37</v>
      </c>
    </row>
    <row r="20" spans="1:6" s="51" customFormat="1" ht="30" x14ac:dyDescent="0.25">
      <c r="A20" s="52">
        <v>42416</v>
      </c>
      <c r="B20" s="53" t="s">
        <v>311</v>
      </c>
      <c r="C20" s="54" t="s">
        <v>294</v>
      </c>
      <c r="D20" s="54" t="s">
        <v>321</v>
      </c>
      <c r="E20" s="50">
        <v>33099</v>
      </c>
      <c r="F20" s="31" t="s">
        <v>36</v>
      </c>
    </row>
    <row r="21" spans="1:6" s="51" customFormat="1" ht="30" x14ac:dyDescent="0.25">
      <c r="A21" s="52">
        <v>42418</v>
      </c>
      <c r="B21" s="53" t="s">
        <v>312</v>
      </c>
      <c r="C21" s="54" t="s">
        <v>201</v>
      </c>
      <c r="D21" s="54" t="s">
        <v>322</v>
      </c>
      <c r="E21" s="50">
        <v>163595.20000000001</v>
      </c>
      <c r="F21" s="31" t="s">
        <v>37</v>
      </c>
    </row>
    <row r="22" spans="1:6" ht="30" x14ac:dyDescent="0.25">
      <c r="A22" s="52">
        <v>42418</v>
      </c>
      <c r="B22" s="53" t="s">
        <v>313</v>
      </c>
      <c r="C22" s="54" t="s">
        <v>295</v>
      </c>
      <c r="D22" s="54" t="s">
        <v>323</v>
      </c>
      <c r="E22" s="50">
        <v>21806.400000000001</v>
      </c>
      <c r="F22" s="31" t="s">
        <v>36</v>
      </c>
    </row>
    <row r="23" spans="1:6" ht="30" x14ac:dyDescent="0.25">
      <c r="A23" s="52">
        <v>42418</v>
      </c>
      <c r="B23" s="53" t="s">
        <v>314</v>
      </c>
      <c r="C23" s="54" t="s">
        <v>296</v>
      </c>
      <c r="D23" s="54" t="s">
        <v>324</v>
      </c>
      <c r="E23" s="50">
        <v>63543</v>
      </c>
      <c r="F23" s="31" t="s">
        <v>36</v>
      </c>
    </row>
    <row r="24" spans="1:6" x14ac:dyDescent="0.25">
      <c r="A24" s="52">
        <v>42418</v>
      </c>
      <c r="B24" s="53" t="s">
        <v>315</v>
      </c>
      <c r="C24" s="54" t="s">
        <v>204</v>
      </c>
      <c r="D24" s="54" t="s">
        <v>297</v>
      </c>
      <c r="E24" s="50">
        <v>3455.51</v>
      </c>
      <c r="F24" s="31" t="s">
        <v>36</v>
      </c>
    </row>
    <row r="25" spans="1:6" ht="30" x14ac:dyDescent="0.25">
      <c r="A25" s="52">
        <v>42418</v>
      </c>
      <c r="B25" s="53" t="s">
        <v>316</v>
      </c>
      <c r="C25" s="54" t="s">
        <v>298</v>
      </c>
      <c r="D25" s="54" t="s">
        <v>325</v>
      </c>
      <c r="E25" s="50">
        <v>8732</v>
      </c>
      <c r="F25" s="31" t="s">
        <v>36</v>
      </c>
    </row>
    <row r="26" spans="1:6" ht="30" x14ac:dyDescent="0.25">
      <c r="A26" s="52">
        <v>42422</v>
      </c>
      <c r="B26" s="53" t="s">
        <v>317</v>
      </c>
      <c r="C26" s="54" t="s">
        <v>299</v>
      </c>
      <c r="D26" s="54" t="s">
        <v>326</v>
      </c>
      <c r="E26" s="50">
        <v>30680</v>
      </c>
      <c r="F26" s="31" t="s">
        <v>36</v>
      </c>
    </row>
    <row r="27" spans="1:6" ht="30" x14ac:dyDescent="0.25">
      <c r="A27" s="52">
        <v>42422</v>
      </c>
      <c r="B27" s="53" t="s">
        <v>318</v>
      </c>
      <c r="C27" s="54" t="s">
        <v>300</v>
      </c>
      <c r="D27" s="54" t="s">
        <v>326</v>
      </c>
      <c r="E27" s="50">
        <v>12744</v>
      </c>
      <c r="F27" s="31" t="s">
        <v>36</v>
      </c>
    </row>
    <row r="28" spans="1:6" ht="30" x14ac:dyDescent="0.25">
      <c r="A28" s="52">
        <v>42422</v>
      </c>
      <c r="B28" s="53" t="s">
        <v>319</v>
      </c>
      <c r="C28" s="54" t="s">
        <v>301</v>
      </c>
      <c r="D28" s="54" t="s">
        <v>327</v>
      </c>
      <c r="E28" s="50">
        <v>66900</v>
      </c>
      <c r="F28" s="31" t="s">
        <v>36</v>
      </c>
    </row>
    <row r="29" spans="1:6" x14ac:dyDescent="0.25">
      <c r="A29" s="7"/>
      <c r="B29" s="7"/>
      <c r="C29" s="7"/>
      <c r="D29" s="16" t="s">
        <v>14</v>
      </c>
      <c r="E29" s="17">
        <f>SUM(E11:E28)</f>
        <v>1527298.9699999997</v>
      </c>
      <c r="F29" s="7"/>
    </row>
    <row r="32" spans="1:6" x14ac:dyDescent="0.25">
      <c r="E32" s="22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43"/>
      <c r="C37" s="48"/>
      <c r="D37" s="49"/>
      <c r="E37" s="49"/>
      <c r="F37" s="49"/>
      <c r="G37" s="49"/>
    </row>
    <row r="38" spans="1:7" x14ac:dyDescent="0.25">
      <c r="A38" s="6"/>
      <c r="B38" s="43"/>
      <c r="C38" s="48"/>
      <c r="D38" s="49"/>
      <c r="E38" s="49"/>
      <c r="F38" s="49"/>
      <c r="G38" s="49"/>
    </row>
    <row r="39" spans="1:7" x14ac:dyDescent="0.25">
      <c r="A39" s="6"/>
      <c r="B39" s="43"/>
      <c r="C39" s="48"/>
      <c r="D39" s="49"/>
      <c r="E39" s="49"/>
      <c r="F39" s="49"/>
      <c r="G39" s="49"/>
    </row>
    <row r="40" spans="1:7" x14ac:dyDescent="0.25">
      <c r="A40" s="6"/>
      <c r="B40" s="43"/>
      <c r="C40" s="48"/>
      <c r="D40" s="49"/>
      <c r="E40" s="49"/>
      <c r="F40" s="49"/>
      <c r="G40" s="49"/>
    </row>
    <row r="41" spans="1:7" x14ac:dyDescent="0.25">
      <c r="A41" s="6"/>
      <c r="B41" s="43"/>
      <c r="C41" s="48"/>
      <c r="D41" s="49"/>
      <c r="E41" s="49"/>
      <c r="F41" s="49"/>
      <c r="G41" s="49"/>
    </row>
    <row r="42" spans="1:7" x14ac:dyDescent="0.25">
      <c r="A42" s="6"/>
      <c r="B42" s="43"/>
      <c r="C42" s="48"/>
      <c r="D42" s="49"/>
      <c r="E42" s="49"/>
      <c r="F42" s="49"/>
      <c r="G42" s="49"/>
    </row>
    <row r="43" spans="1:7" x14ac:dyDescent="0.25">
      <c r="A43" s="6"/>
      <c r="B43" s="43"/>
      <c r="C43" s="48"/>
      <c r="D43" s="49"/>
      <c r="E43" s="49"/>
      <c r="F43" s="49"/>
      <c r="G43" s="49"/>
    </row>
    <row r="44" spans="1:7" x14ac:dyDescent="0.25">
      <c r="A44" s="6"/>
      <c r="B44" s="43"/>
      <c r="C44" s="48"/>
      <c r="D44" s="49"/>
      <c r="E44" s="49"/>
      <c r="F44" s="49"/>
      <c r="G44" s="49"/>
    </row>
    <row r="45" spans="1:7" x14ac:dyDescent="0.25">
      <c r="A45" s="6"/>
      <c r="B45" s="43"/>
      <c r="C45" s="48"/>
      <c r="D45" s="49"/>
      <c r="E45" s="49"/>
      <c r="F45" s="49"/>
      <c r="G45" s="49"/>
    </row>
    <row r="46" spans="1:7" x14ac:dyDescent="0.25">
      <c r="A46" s="6"/>
      <c r="B46" s="43"/>
      <c r="C46" s="48"/>
      <c r="D46" s="49"/>
      <c r="E46" s="49"/>
      <c r="F46" s="49"/>
      <c r="G46" s="49"/>
    </row>
    <row r="47" spans="1:7" x14ac:dyDescent="0.25">
      <c r="A47" s="6"/>
      <c r="B47" s="43"/>
      <c r="C47" s="48"/>
      <c r="D47" s="49"/>
      <c r="E47" s="49"/>
      <c r="F47" s="49"/>
      <c r="G47" s="49"/>
    </row>
    <row r="48" spans="1:7" x14ac:dyDescent="0.25">
      <c r="A48" s="6"/>
      <c r="B48" s="43"/>
      <c r="C48" s="48"/>
      <c r="D48" s="49"/>
      <c r="E48" s="49"/>
      <c r="F48" s="49"/>
      <c r="G48" s="49"/>
    </row>
    <row r="49" spans="1:7" x14ac:dyDescent="0.25">
      <c r="A49" s="6"/>
      <c r="B49" s="43"/>
      <c r="C49" s="48"/>
      <c r="D49" s="49"/>
      <c r="E49" s="49"/>
      <c r="F49" s="49"/>
      <c r="G49" s="49"/>
    </row>
    <row r="50" spans="1:7" x14ac:dyDescent="0.25">
      <c r="A50" s="6"/>
      <c r="B50" s="43"/>
      <c r="C50" s="48"/>
      <c r="D50" s="49"/>
      <c r="E50" s="49"/>
      <c r="F50" s="49"/>
      <c r="G50" s="49"/>
    </row>
    <row r="51" spans="1:7" x14ac:dyDescent="0.25">
      <c r="A51" s="6"/>
      <c r="B51" s="43"/>
      <c r="C51" s="48"/>
      <c r="D51" s="49"/>
      <c r="E51" s="49"/>
      <c r="F51" s="49"/>
      <c r="G51" s="49"/>
    </row>
    <row r="52" spans="1:7" x14ac:dyDescent="0.25">
      <c r="A52" s="6"/>
      <c r="B52" s="43"/>
      <c r="C52" s="48"/>
      <c r="D52" s="49"/>
      <c r="E52" s="49"/>
      <c r="F52" s="49"/>
      <c r="G52" s="49"/>
    </row>
    <row r="53" spans="1:7" x14ac:dyDescent="0.25">
      <c r="A53" s="6"/>
      <c r="B53" s="43"/>
      <c r="C53" s="48"/>
      <c r="D53" s="49"/>
      <c r="E53" s="49"/>
      <c r="F53" s="49"/>
      <c r="G53" s="49"/>
    </row>
    <row r="54" spans="1:7" x14ac:dyDescent="0.25">
      <c r="A54" s="6"/>
      <c r="B54" s="43"/>
      <c r="C54" s="48"/>
      <c r="D54" s="49"/>
      <c r="E54" s="49"/>
      <c r="F54" s="49"/>
      <c r="G54" s="4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0"/>
  <sheetViews>
    <sheetView workbookViewId="0">
      <selection activeCell="C8" sqref="C8"/>
    </sheetView>
  </sheetViews>
  <sheetFormatPr baseColWidth="10" defaultRowHeight="15" x14ac:dyDescent="0.25"/>
  <cols>
    <col min="2" max="2" width="13.5703125" customWidth="1"/>
    <col min="3" max="3" width="34" customWidth="1"/>
    <col min="4" max="4" width="53" customWidth="1"/>
    <col min="5" max="5" width="13.140625" bestFit="1" customWidth="1"/>
    <col min="6" max="6" width="16.28515625" customWidth="1"/>
  </cols>
  <sheetData>
    <row r="5" spans="1:6" ht="15.75" x14ac:dyDescent="0.25">
      <c r="B5" s="2" t="s">
        <v>0</v>
      </c>
      <c r="C5" s="9" t="s">
        <v>1</v>
      </c>
      <c r="D5" s="9"/>
      <c r="E5" s="3"/>
    </row>
    <row r="6" spans="1:6" ht="15.75" x14ac:dyDescent="0.25">
      <c r="B6" s="1"/>
      <c r="C6" s="9" t="s">
        <v>2</v>
      </c>
      <c r="D6" s="9"/>
      <c r="E6" s="3"/>
    </row>
    <row r="7" spans="1:6" ht="15.75" x14ac:dyDescent="0.25">
      <c r="B7" s="1"/>
      <c r="C7" s="18" t="s">
        <v>342</v>
      </c>
      <c r="D7" s="9"/>
      <c r="E7" s="3"/>
    </row>
    <row r="8" spans="1:6" ht="15.75" x14ac:dyDescent="0.25">
      <c r="B8" s="2"/>
      <c r="C8" s="3"/>
      <c r="D8" s="3"/>
      <c r="E8" s="3"/>
    </row>
    <row r="9" spans="1:6" ht="15.75" x14ac:dyDescent="0.25">
      <c r="A9" s="7" t="s">
        <v>3</v>
      </c>
      <c r="B9" s="7" t="s">
        <v>4</v>
      </c>
      <c r="C9" s="8" t="s">
        <v>5</v>
      </c>
      <c r="D9" s="7" t="s">
        <v>6</v>
      </c>
      <c r="E9" s="7" t="s">
        <v>8</v>
      </c>
      <c r="F9" s="7" t="s">
        <v>9</v>
      </c>
    </row>
    <row r="10" spans="1:6" x14ac:dyDescent="0.25">
      <c r="A10" s="55">
        <v>42439</v>
      </c>
      <c r="B10" s="56" t="s">
        <v>335</v>
      </c>
      <c r="C10" s="57" t="s">
        <v>329</v>
      </c>
      <c r="D10" s="57" t="s">
        <v>328</v>
      </c>
      <c r="E10" s="50">
        <v>104300.2</v>
      </c>
      <c r="F10" s="31" t="s">
        <v>37</v>
      </c>
    </row>
    <row r="11" spans="1:6" ht="60" x14ac:dyDescent="0.25">
      <c r="A11" s="55">
        <v>42439</v>
      </c>
      <c r="B11" s="56" t="s">
        <v>336</v>
      </c>
      <c r="C11" s="57" t="s">
        <v>331</v>
      </c>
      <c r="D11" s="57" t="s">
        <v>330</v>
      </c>
      <c r="E11" s="50">
        <v>196530.3</v>
      </c>
      <c r="F11" s="31" t="s">
        <v>37</v>
      </c>
    </row>
    <row r="12" spans="1:6" x14ac:dyDescent="0.25">
      <c r="A12" s="55">
        <v>42445</v>
      </c>
      <c r="B12" s="56" t="s">
        <v>337</v>
      </c>
      <c r="C12" s="57" t="s">
        <v>298</v>
      </c>
      <c r="D12" s="57" t="s">
        <v>340</v>
      </c>
      <c r="E12" s="50">
        <v>16962.5</v>
      </c>
      <c r="F12" s="31" t="s">
        <v>36</v>
      </c>
    </row>
    <row r="13" spans="1:6" ht="30" x14ac:dyDescent="0.25">
      <c r="A13" s="55">
        <v>42445</v>
      </c>
      <c r="B13" s="56" t="s">
        <v>338</v>
      </c>
      <c r="C13" s="57" t="s">
        <v>333</v>
      </c>
      <c r="D13" s="57" t="s">
        <v>332</v>
      </c>
      <c r="E13" s="50">
        <v>136691.46</v>
      </c>
      <c r="F13" s="31" t="s">
        <v>37</v>
      </c>
    </row>
    <row r="14" spans="1:6" x14ac:dyDescent="0.25">
      <c r="A14" s="55">
        <v>42451</v>
      </c>
      <c r="B14" s="56" t="s">
        <v>339</v>
      </c>
      <c r="C14" s="57" t="s">
        <v>334</v>
      </c>
      <c r="D14" s="57" t="s">
        <v>341</v>
      </c>
      <c r="E14" s="50">
        <v>76327.259999999995</v>
      </c>
      <c r="F14" s="31" t="s">
        <v>36</v>
      </c>
    </row>
    <row r="15" spans="1:6" x14ac:dyDescent="0.25">
      <c r="A15" s="32"/>
      <c r="B15" s="4"/>
      <c r="C15" s="26"/>
      <c r="D15" s="26"/>
      <c r="E15" s="11"/>
      <c r="F15" s="31"/>
    </row>
    <row r="16" spans="1:6" x14ac:dyDescent="0.25">
      <c r="A16" s="32"/>
      <c r="B16" s="4"/>
      <c r="C16" s="26"/>
      <c r="D16" s="26"/>
      <c r="E16" s="11"/>
      <c r="F16" s="31"/>
    </row>
    <row r="17" spans="1:6" x14ac:dyDescent="0.25">
      <c r="A17" s="32"/>
      <c r="B17" s="4"/>
      <c r="C17" s="26"/>
      <c r="D17" s="26"/>
      <c r="E17" s="11"/>
      <c r="F17" s="31"/>
    </row>
    <row r="18" spans="1:6" x14ac:dyDescent="0.25">
      <c r="A18" s="32"/>
      <c r="B18" s="4"/>
      <c r="C18" s="26"/>
      <c r="D18" s="26"/>
      <c r="E18" s="11"/>
      <c r="F18" s="31"/>
    </row>
    <row r="19" spans="1:6" x14ac:dyDescent="0.25">
      <c r="A19" s="32"/>
      <c r="B19" s="4"/>
      <c r="C19" s="28"/>
      <c r="D19" s="26"/>
      <c r="E19" s="11"/>
      <c r="F19" s="31"/>
    </row>
    <row r="20" spans="1:6" x14ac:dyDescent="0.25">
      <c r="A20" s="32"/>
      <c r="B20" s="4"/>
      <c r="C20" s="26"/>
      <c r="D20" s="26"/>
      <c r="E20" s="11"/>
      <c r="F20" s="31"/>
    </row>
    <row r="21" spans="1:6" x14ac:dyDescent="0.25">
      <c r="A21" s="32"/>
      <c r="B21" s="4"/>
      <c r="C21" s="26"/>
      <c r="D21" s="26"/>
      <c r="E21" s="11"/>
      <c r="F21" s="31"/>
    </row>
    <row r="22" spans="1:6" x14ac:dyDescent="0.25">
      <c r="A22" s="32"/>
      <c r="B22" s="4"/>
      <c r="C22" s="26"/>
      <c r="D22" s="26"/>
      <c r="E22" s="11"/>
      <c r="F22" s="31"/>
    </row>
    <row r="23" spans="1:6" x14ac:dyDescent="0.25">
      <c r="A23" s="32"/>
      <c r="B23" s="4"/>
      <c r="C23" s="26"/>
      <c r="D23" s="26"/>
      <c r="E23" s="11"/>
      <c r="F23" s="31"/>
    </row>
    <row r="24" spans="1:6" x14ac:dyDescent="0.25">
      <c r="A24" s="32"/>
      <c r="B24" s="4"/>
      <c r="C24" s="26"/>
      <c r="D24" s="26"/>
      <c r="E24" s="11"/>
      <c r="F24" s="31"/>
    </row>
    <row r="25" spans="1:6" x14ac:dyDescent="0.25">
      <c r="A25" s="32"/>
      <c r="B25" s="4"/>
      <c r="C25" s="26"/>
      <c r="D25" s="26"/>
      <c r="E25" s="11"/>
      <c r="F25" s="31"/>
    </row>
    <row r="26" spans="1:6" x14ac:dyDescent="0.25">
      <c r="A26" s="32"/>
      <c r="B26" s="4"/>
      <c r="C26" s="26"/>
      <c r="D26" s="26"/>
      <c r="E26" s="11"/>
      <c r="F26" s="31"/>
    </row>
    <row r="27" spans="1:6" x14ac:dyDescent="0.25">
      <c r="A27" s="32"/>
      <c r="B27" s="4"/>
      <c r="C27" s="26"/>
      <c r="D27" s="26"/>
      <c r="E27" s="11"/>
      <c r="F27" s="31"/>
    </row>
    <row r="28" spans="1:6" x14ac:dyDescent="0.25">
      <c r="A28" s="32"/>
      <c r="B28" s="4"/>
      <c r="C28" s="26"/>
      <c r="D28" s="26"/>
      <c r="E28" s="11"/>
      <c r="F28" s="31"/>
    </row>
    <row r="29" spans="1:6" x14ac:dyDescent="0.25">
      <c r="A29" s="32"/>
      <c r="B29" s="4"/>
      <c r="C29" s="26"/>
      <c r="D29" s="26"/>
      <c r="E29" s="11"/>
      <c r="F29" s="31"/>
    </row>
    <row r="30" spans="1:6" x14ac:dyDescent="0.25">
      <c r="A30" s="32"/>
      <c r="B30" s="4"/>
      <c r="C30" s="26"/>
      <c r="D30" s="26"/>
      <c r="E30" s="11"/>
      <c r="F30" s="31"/>
    </row>
    <row r="31" spans="1:6" x14ac:dyDescent="0.25">
      <c r="A31" s="32"/>
      <c r="B31" s="4"/>
      <c r="C31" s="26"/>
      <c r="D31" s="26"/>
      <c r="E31" s="11"/>
      <c r="F31" s="31"/>
    </row>
    <row r="32" spans="1:6" x14ac:dyDescent="0.25">
      <c r="A32" s="32"/>
      <c r="B32" s="4"/>
      <c r="C32" s="26"/>
      <c r="D32" s="26"/>
      <c r="E32" s="11"/>
      <c r="F32" s="31"/>
    </row>
    <row r="33" spans="1:8" x14ac:dyDescent="0.25">
      <c r="A33" s="7"/>
      <c r="B33" s="7"/>
      <c r="C33" s="7"/>
      <c r="D33" s="16" t="s">
        <v>14</v>
      </c>
      <c r="E33" s="17">
        <f>SUM(E10:E32)</f>
        <v>530811.72</v>
      </c>
      <c r="F33" s="7"/>
    </row>
    <row r="41" spans="1:8" x14ac:dyDescent="0.25">
      <c r="E41" s="22"/>
    </row>
    <row r="42" spans="1:8" x14ac:dyDescent="0.25">
      <c r="B42" s="6"/>
      <c r="C42" s="6"/>
      <c r="D42" s="6"/>
      <c r="E42" s="6"/>
      <c r="F42" s="6"/>
      <c r="G42" s="6"/>
      <c r="H42" s="6"/>
    </row>
    <row r="43" spans="1:8" x14ac:dyDescent="0.25">
      <c r="B43" s="6"/>
      <c r="C43" s="43"/>
      <c r="D43" s="48"/>
      <c r="E43" s="49"/>
      <c r="F43" s="49"/>
      <c r="G43" s="49"/>
      <c r="H43" s="6"/>
    </row>
    <row r="44" spans="1:8" x14ac:dyDescent="0.25">
      <c r="B44" s="6"/>
      <c r="C44" s="43"/>
      <c r="D44" s="48"/>
      <c r="E44" s="49"/>
      <c r="F44" s="49"/>
      <c r="G44" s="49"/>
      <c r="H44" s="6"/>
    </row>
    <row r="45" spans="1:8" x14ac:dyDescent="0.25">
      <c r="B45" s="6"/>
      <c r="C45" s="43"/>
      <c r="D45" s="48"/>
      <c r="E45" s="49"/>
      <c r="F45" s="49"/>
      <c r="G45" s="49"/>
      <c r="H45" s="6"/>
    </row>
    <row r="46" spans="1:8" x14ac:dyDescent="0.25">
      <c r="B46" s="6"/>
      <c r="C46" s="43"/>
      <c r="D46" s="48"/>
      <c r="E46" s="49"/>
      <c r="F46" s="49"/>
      <c r="G46" s="49"/>
      <c r="H46" s="6"/>
    </row>
    <row r="47" spans="1:8" x14ac:dyDescent="0.25">
      <c r="B47" s="6"/>
      <c r="C47" s="43"/>
      <c r="D47" s="48"/>
      <c r="E47" s="49"/>
      <c r="F47" s="49"/>
      <c r="G47" s="49"/>
      <c r="H47" s="6"/>
    </row>
    <row r="48" spans="1:8" x14ac:dyDescent="0.25">
      <c r="B48" s="6"/>
      <c r="C48" s="6"/>
      <c r="D48" s="6"/>
      <c r="E48" s="6"/>
      <c r="F48" s="6"/>
      <c r="G48" s="6"/>
      <c r="H48" s="6"/>
    </row>
    <row r="49" spans="2:8" x14ac:dyDescent="0.25">
      <c r="B49" s="6"/>
      <c r="C49" s="6"/>
      <c r="D49" s="6"/>
      <c r="E49" s="6"/>
      <c r="F49" s="6"/>
      <c r="G49" s="6"/>
      <c r="H49" s="6"/>
    </row>
    <row r="50" spans="2:8" x14ac:dyDescent="0.25">
      <c r="B50" s="6"/>
      <c r="C50" s="6"/>
      <c r="D50" s="6"/>
      <c r="E50" s="6"/>
      <c r="F50" s="6"/>
      <c r="G50" s="6"/>
      <c r="H50" s="6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7"/>
  <sheetViews>
    <sheetView topLeftCell="A7" workbookViewId="0">
      <selection activeCell="C17" sqref="C17"/>
    </sheetView>
  </sheetViews>
  <sheetFormatPr baseColWidth="10" defaultRowHeight="15" x14ac:dyDescent="0.25"/>
  <cols>
    <col min="3" max="3" width="31.5703125" customWidth="1"/>
    <col min="5" max="5" width="38" customWidth="1"/>
    <col min="6" max="6" width="14.42578125" customWidth="1"/>
    <col min="7" max="7" width="15.140625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104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3</v>
      </c>
      <c r="B9" s="7" t="s">
        <v>4</v>
      </c>
      <c r="C9" s="8" t="s">
        <v>5</v>
      </c>
      <c r="D9" s="7" t="s">
        <v>7</v>
      </c>
      <c r="E9" s="7" t="s">
        <v>6</v>
      </c>
      <c r="F9" s="7" t="s">
        <v>8</v>
      </c>
      <c r="G9" s="7" t="s">
        <v>9</v>
      </c>
    </row>
    <row r="10" spans="1:7" ht="30" x14ac:dyDescent="0.25">
      <c r="A10" s="10">
        <v>42100</v>
      </c>
      <c r="B10" s="13" t="s">
        <v>105</v>
      </c>
      <c r="C10" s="26" t="s">
        <v>106</v>
      </c>
      <c r="D10" s="4">
        <v>1</v>
      </c>
      <c r="E10" s="26" t="s">
        <v>107</v>
      </c>
      <c r="F10" s="11">
        <v>16520</v>
      </c>
      <c r="G10" s="31" t="s">
        <v>108</v>
      </c>
    </row>
    <row r="11" spans="1:7" ht="30" x14ac:dyDescent="0.25">
      <c r="A11" s="12">
        <v>42100</v>
      </c>
      <c r="B11" s="14" t="s">
        <v>109</v>
      </c>
      <c r="C11" s="26" t="s">
        <v>110</v>
      </c>
      <c r="D11" s="4">
        <v>1</v>
      </c>
      <c r="E11" s="26" t="s">
        <v>111</v>
      </c>
      <c r="F11" s="11">
        <v>275200</v>
      </c>
      <c r="G11" s="31" t="s">
        <v>37</v>
      </c>
    </row>
    <row r="12" spans="1:7" ht="30" x14ac:dyDescent="0.25">
      <c r="A12" s="12">
        <v>42101</v>
      </c>
      <c r="B12" s="4" t="s">
        <v>112</v>
      </c>
      <c r="C12" s="26" t="s">
        <v>113</v>
      </c>
      <c r="D12" s="4">
        <v>1</v>
      </c>
      <c r="E12" s="26" t="s">
        <v>114</v>
      </c>
      <c r="F12" s="11">
        <v>126699.28</v>
      </c>
      <c r="G12" s="31" t="s">
        <v>37</v>
      </c>
    </row>
    <row r="13" spans="1:7" x14ac:dyDescent="0.25">
      <c r="A13" s="12">
        <v>42103</v>
      </c>
      <c r="B13" s="4" t="s">
        <v>115</v>
      </c>
      <c r="C13" s="26" t="s">
        <v>116</v>
      </c>
      <c r="D13" s="4">
        <v>1</v>
      </c>
      <c r="E13" s="26" t="s">
        <v>117</v>
      </c>
      <c r="F13" s="11">
        <v>8144.36</v>
      </c>
      <c r="G13" s="31" t="s">
        <v>23</v>
      </c>
    </row>
    <row r="14" spans="1:7" x14ac:dyDescent="0.25">
      <c r="A14" s="12">
        <v>42103</v>
      </c>
      <c r="B14" s="4" t="s">
        <v>118</v>
      </c>
      <c r="C14" s="26" t="s">
        <v>119</v>
      </c>
      <c r="D14" s="4">
        <v>1</v>
      </c>
      <c r="E14" s="26" t="s">
        <v>120</v>
      </c>
      <c r="F14" s="11">
        <v>49493.919999999998</v>
      </c>
      <c r="G14" s="31" t="s">
        <v>23</v>
      </c>
    </row>
    <row r="15" spans="1:7" x14ac:dyDescent="0.25">
      <c r="A15" s="12">
        <v>42103</v>
      </c>
      <c r="B15" s="4" t="s">
        <v>121</v>
      </c>
      <c r="C15" s="26" t="s">
        <v>103</v>
      </c>
      <c r="D15" s="4">
        <v>1</v>
      </c>
      <c r="E15" s="26" t="s">
        <v>122</v>
      </c>
      <c r="F15" s="11">
        <v>387617.02</v>
      </c>
      <c r="G15" s="31" t="s">
        <v>37</v>
      </c>
    </row>
    <row r="16" spans="1:7" ht="45" x14ac:dyDescent="0.25">
      <c r="A16" s="12">
        <v>42108</v>
      </c>
      <c r="B16" s="4" t="s">
        <v>123</v>
      </c>
      <c r="C16" s="26" t="s">
        <v>110</v>
      </c>
      <c r="D16" s="4">
        <v>1</v>
      </c>
      <c r="E16" s="26" t="s">
        <v>124</v>
      </c>
      <c r="F16" s="11">
        <v>265471.8</v>
      </c>
      <c r="G16" s="31" t="s">
        <v>125</v>
      </c>
    </row>
    <row r="17" spans="1:7" ht="30" x14ac:dyDescent="0.25">
      <c r="A17" s="12">
        <v>42109</v>
      </c>
      <c r="B17" s="14" t="s">
        <v>126</v>
      </c>
      <c r="C17" s="26" t="s">
        <v>127</v>
      </c>
      <c r="D17" s="4">
        <v>1</v>
      </c>
      <c r="E17" s="26" t="s">
        <v>128</v>
      </c>
      <c r="F17" s="11">
        <v>42399.95</v>
      </c>
      <c r="G17" s="31" t="s">
        <v>108</v>
      </c>
    </row>
    <row r="18" spans="1:7" ht="30" x14ac:dyDescent="0.25">
      <c r="A18" s="12">
        <v>42109</v>
      </c>
      <c r="B18" s="4" t="s">
        <v>129</v>
      </c>
      <c r="C18" s="26" t="s">
        <v>130</v>
      </c>
      <c r="D18" s="4">
        <v>1</v>
      </c>
      <c r="E18" s="26" t="s">
        <v>131</v>
      </c>
      <c r="F18" s="11">
        <v>68912</v>
      </c>
      <c r="G18" s="31" t="s">
        <v>36</v>
      </c>
    </row>
    <row r="19" spans="1:7" x14ac:dyDescent="0.25">
      <c r="A19" s="12">
        <v>42109</v>
      </c>
      <c r="B19" s="4" t="s">
        <v>132</v>
      </c>
      <c r="C19" s="26" t="s">
        <v>133</v>
      </c>
      <c r="D19" s="4">
        <v>1</v>
      </c>
      <c r="E19" s="26" t="s">
        <v>134</v>
      </c>
      <c r="F19" s="11">
        <v>7858.8</v>
      </c>
      <c r="G19" s="31" t="s">
        <v>36</v>
      </c>
    </row>
    <row r="20" spans="1:7" x14ac:dyDescent="0.25">
      <c r="A20" s="12">
        <v>42109</v>
      </c>
      <c r="B20" s="4" t="s">
        <v>135</v>
      </c>
      <c r="C20" s="26" t="s">
        <v>136</v>
      </c>
      <c r="D20" s="4">
        <v>1</v>
      </c>
      <c r="E20" s="26" t="s">
        <v>137</v>
      </c>
      <c r="F20" s="11">
        <v>15800.01</v>
      </c>
      <c r="G20" s="31" t="s">
        <v>36</v>
      </c>
    </row>
    <row r="21" spans="1:7" ht="30" x14ac:dyDescent="0.25">
      <c r="A21" s="12">
        <v>42110</v>
      </c>
      <c r="B21" s="4" t="s">
        <v>138</v>
      </c>
      <c r="C21" s="26" t="s">
        <v>113</v>
      </c>
      <c r="D21" s="4">
        <v>1</v>
      </c>
      <c r="E21" s="26" t="s">
        <v>139</v>
      </c>
      <c r="F21" s="11">
        <v>437877.43</v>
      </c>
      <c r="G21" s="31" t="s">
        <v>37</v>
      </c>
    </row>
    <row r="22" spans="1:7" ht="30" x14ac:dyDescent="0.25">
      <c r="A22" s="12">
        <v>42121</v>
      </c>
      <c r="B22" s="4" t="s">
        <v>140</v>
      </c>
      <c r="C22" s="26" t="s">
        <v>127</v>
      </c>
      <c r="D22" s="4">
        <v>1</v>
      </c>
      <c r="E22" s="26" t="s">
        <v>128</v>
      </c>
      <c r="F22" s="11">
        <v>47669.17</v>
      </c>
      <c r="G22" s="31" t="s">
        <v>36</v>
      </c>
    </row>
    <row r="23" spans="1:7" ht="30" x14ac:dyDescent="0.25">
      <c r="A23" s="12">
        <v>42122</v>
      </c>
      <c r="B23" s="4" t="s">
        <v>141</v>
      </c>
      <c r="C23" s="26" t="s">
        <v>142</v>
      </c>
      <c r="D23" s="4">
        <v>1</v>
      </c>
      <c r="E23" s="26" t="s">
        <v>143</v>
      </c>
      <c r="F23" s="11">
        <v>3100</v>
      </c>
      <c r="G23" s="31" t="s">
        <v>36</v>
      </c>
    </row>
    <row r="24" spans="1:7" ht="30" x14ac:dyDescent="0.25">
      <c r="A24" s="12">
        <v>42122</v>
      </c>
      <c r="B24" s="4" t="s">
        <v>144</v>
      </c>
      <c r="C24" s="26" t="s">
        <v>145</v>
      </c>
      <c r="D24" s="4">
        <v>1</v>
      </c>
      <c r="E24" s="26" t="s">
        <v>143</v>
      </c>
      <c r="F24" s="11">
        <v>3700</v>
      </c>
      <c r="G24" s="31" t="s">
        <v>36</v>
      </c>
    </row>
    <row r="25" spans="1:7" x14ac:dyDescent="0.25">
      <c r="A25" s="7"/>
      <c r="B25" s="7"/>
      <c r="C25" s="7"/>
      <c r="D25" s="7"/>
      <c r="E25" s="16" t="s">
        <v>14</v>
      </c>
      <c r="F25" s="17">
        <f>SUM(F10:F24)</f>
        <v>1756463.74</v>
      </c>
      <c r="G25" s="7"/>
    </row>
    <row r="37" spans="5:6" x14ac:dyDescent="0.25">
      <c r="E37" t="s">
        <v>22</v>
      </c>
      <c r="F37" s="22" t="e">
        <f>F11+F24+#REF!</f>
        <v>#REF!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1"/>
  <sheetViews>
    <sheetView workbookViewId="0">
      <selection activeCell="B16" sqref="B16"/>
    </sheetView>
  </sheetViews>
  <sheetFormatPr baseColWidth="10" defaultRowHeight="15" x14ac:dyDescent="0.25"/>
  <cols>
    <col min="3" max="3" width="30.85546875" customWidth="1"/>
    <col min="4" max="4" width="16.5703125" customWidth="1"/>
    <col min="5" max="5" width="34" customWidth="1"/>
    <col min="6" max="6" width="11.5703125" bestFit="1" customWidth="1"/>
    <col min="7" max="7" width="13.85546875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146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3</v>
      </c>
      <c r="B9" s="7" t="s">
        <v>4</v>
      </c>
      <c r="C9" s="8" t="s">
        <v>5</v>
      </c>
      <c r="D9" s="7" t="s">
        <v>7</v>
      </c>
      <c r="E9" s="7" t="s">
        <v>6</v>
      </c>
      <c r="F9" s="7" t="s">
        <v>8</v>
      </c>
      <c r="G9" s="7" t="s">
        <v>9</v>
      </c>
    </row>
    <row r="10" spans="1:7" ht="30" x14ac:dyDescent="0.25">
      <c r="A10" s="10">
        <v>42129</v>
      </c>
      <c r="B10" s="13" t="s">
        <v>144</v>
      </c>
      <c r="C10" s="26" t="s">
        <v>147</v>
      </c>
      <c r="D10" s="4">
        <v>1</v>
      </c>
      <c r="E10" s="26" t="s">
        <v>148</v>
      </c>
      <c r="F10" s="11">
        <v>19049.68</v>
      </c>
      <c r="G10" s="31" t="s">
        <v>149</v>
      </c>
    </row>
    <row r="11" spans="1:7" ht="45" x14ac:dyDescent="0.25">
      <c r="A11" s="10">
        <v>42131</v>
      </c>
      <c r="B11" s="13" t="s">
        <v>150</v>
      </c>
      <c r="C11" s="26" t="s">
        <v>151</v>
      </c>
      <c r="D11" s="4">
        <v>1</v>
      </c>
      <c r="E11" s="26" t="s">
        <v>152</v>
      </c>
      <c r="F11" s="11">
        <v>216766.93</v>
      </c>
      <c r="G11" s="31" t="s">
        <v>153</v>
      </c>
    </row>
    <row r="12" spans="1:7" ht="45" x14ac:dyDescent="0.25">
      <c r="A12" s="10">
        <v>42132</v>
      </c>
      <c r="B12" s="13" t="s">
        <v>154</v>
      </c>
      <c r="C12" s="26" t="s">
        <v>155</v>
      </c>
      <c r="D12" s="4">
        <v>1</v>
      </c>
      <c r="E12" s="26" t="s">
        <v>156</v>
      </c>
      <c r="F12" s="11">
        <v>297360</v>
      </c>
      <c r="G12" s="31" t="s">
        <v>153</v>
      </c>
    </row>
    <row r="13" spans="1:7" ht="30" x14ac:dyDescent="0.25">
      <c r="A13" s="10">
        <v>42139</v>
      </c>
      <c r="B13" s="13" t="s">
        <v>157</v>
      </c>
      <c r="C13" s="26" t="s">
        <v>158</v>
      </c>
      <c r="D13" s="4">
        <v>1</v>
      </c>
      <c r="E13" s="26" t="s">
        <v>159</v>
      </c>
      <c r="F13" s="11">
        <v>360000.01</v>
      </c>
      <c r="G13" s="31" t="s">
        <v>153</v>
      </c>
    </row>
    <row r="14" spans="1:7" ht="30" x14ac:dyDescent="0.25">
      <c r="A14" s="10">
        <v>42145</v>
      </c>
      <c r="B14" s="13" t="s">
        <v>160</v>
      </c>
      <c r="C14" s="26" t="s">
        <v>161</v>
      </c>
      <c r="D14" s="4">
        <v>1</v>
      </c>
      <c r="E14" s="26" t="s">
        <v>162</v>
      </c>
      <c r="F14" s="11">
        <v>9292.5</v>
      </c>
      <c r="G14" s="31" t="s">
        <v>149</v>
      </c>
    </row>
    <row r="15" spans="1:7" ht="45" x14ac:dyDescent="0.25">
      <c r="A15" s="10">
        <v>42150</v>
      </c>
      <c r="B15" s="13" t="s">
        <v>163</v>
      </c>
      <c r="C15" s="26" t="s">
        <v>164</v>
      </c>
      <c r="D15" s="4">
        <v>1</v>
      </c>
      <c r="E15" s="26" t="s">
        <v>165</v>
      </c>
      <c r="F15" s="11">
        <v>26050</v>
      </c>
      <c r="G15" s="31" t="s">
        <v>149</v>
      </c>
    </row>
    <row r="16" spans="1:7" ht="45" x14ac:dyDescent="0.25">
      <c r="A16" s="10">
        <v>42151</v>
      </c>
      <c r="B16" s="13" t="s">
        <v>98</v>
      </c>
      <c r="C16" s="26" t="s">
        <v>166</v>
      </c>
      <c r="D16" s="4">
        <v>1</v>
      </c>
      <c r="E16" s="26" t="s">
        <v>167</v>
      </c>
      <c r="F16" s="11">
        <v>41700.25</v>
      </c>
      <c r="G16" s="31" t="s">
        <v>168</v>
      </c>
    </row>
    <row r="17" spans="1:7" x14ac:dyDescent="0.25">
      <c r="A17" s="7"/>
      <c r="B17" s="7"/>
      <c r="C17" s="7"/>
      <c r="D17" s="7"/>
      <c r="E17" s="16" t="s">
        <v>14</v>
      </c>
      <c r="F17" s="17">
        <f>SUM(F10:F16)</f>
        <v>970219.37</v>
      </c>
      <c r="G17" s="7"/>
    </row>
    <row r="21" spans="1:7" x14ac:dyDescent="0.25">
      <c r="F21" s="2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1"/>
  <sheetViews>
    <sheetView topLeftCell="A12" workbookViewId="0">
      <selection activeCell="I19" sqref="I19"/>
    </sheetView>
  </sheetViews>
  <sheetFormatPr baseColWidth="10" defaultRowHeight="15" x14ac:dyDescent="0.25"/>
  <cols>
    <col min="3" max="3" width="30.140625" customWidth="1"/>
    <col min="4" max="4" width="13.140625" customWidth="1"/>
    <col min="5" max="5" width="35.7109375" customWidth="1"/>
    <col min="6" max="6" width="14.42578125" customWidth="1"/>
    <col min="7" max="7" width="11.7109375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169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3</v>
      </c>
      <c r="B9" s="7" t="s">
        <v>4</v>
      </c>
      <c r="C9" s="8" t="s">
        <v>5</v>
      </c>
      <c r="D9" s="7" t="s">
        <v>7</v>
      </c>
      <c r="E9" s="7" t="s">
        <v>6</v>
      </c>
      <c r="F9" s="7" t="s">
        <v>8</v>
      </c>
      <c r="G9" s="7" t="s">
        <v>9</v>
      </c>
    </row>
    <row r="10" spans="1:7" ht="30" x14ac:dyDescent="0.25">
      <c r="A10" s="10">
        <v>42166</v>
      </c>
      <c r="B10" s="13" t="s">
        <v>170</v>
      </c>
      <c r="C10" s="26" t="s">
        <v>171</v>
      </c>
      <c r="D10" s="4">
        <v>1</v>
      </c>
      <c r="E10" s="15" t="s">
        <v>172</v>
      </c>
      <c r="F10" s="24">
        <v>32603.4</v>
      </c>
      <c r="G10" s="4" t="s">
        <v>168</v>
      </c>
    </row>
    <row r="11" spans="1:7" ht="30" x14ac:dyDescent="0.25">
      <c r="A11" s="10">
        <v>42166</v>
      </c>
      <c r="B11" s="13" t="s">
        <v>173</v>
      </c>
      <c r="C11" s="26" t="s">
        <v>174</v>
      </c>
      <c r="D11" s="4">
        <v>1</v>
      </c>
      <c r="E11" s="26" t="s">
        <v>175</v>
      </c>
      <c r="F11" s="24">
        <v>3424.47</v>
      </c>
      <c r="G11" s="31" t="s">
        <v>149</v>
      </c>
    </row>
    <row r="12" spans="1:7" ht="30" x14ac:dyDescent="0.25">
      <c r="A12" s="10">
        <v>42173</v>
      </c>
      <c r="B12" s="13" t="s">
        <v>176</v>
      </c>
      <c r="C12" s="26" t="s">
        <v>177</v>
      </c>
      <c r="D12" s="4">
        <v>1</v>
      </c>
      <c r="E12" s="26" t="s">
        <v>178</v>
      </c>
      <c r="F12" s="24">
        <v>84156.42</v>
      </c>
      <c r="G12" s="31" t="s">
        <v>149</v>
      </c>
    </row>
    <row r="13" spans="1:7" ht="30" x14ac:dyDescent="0.25">
      <c r="A13" s="10">
        <v>42173</v>
      </c>
      <c r="B13" s="13" t="s">
        <v>179</v>
      </c>
      <c r="C13" s="26" t="s">
        <v>180</v>
      </c>
      <c r="D13" s="4">
        <v>1</v>
      </c>
      <c r="E13" s="26" t="s">
        <v>178</v>
      </c>
      <c r="F13" s="24">
        <v>65159.6</v>
      </c>
      <c r="G13" s="31" t="s">
        <v>149</v>
      </c>
    </row>
    <row r="14" spans="1:7" ht="30" x14ac:dyDescent="0.25">
      <c r="A14" s="10">
        <v>42177</v>
      </c>
      <c r="B14" s="13" t="s">
        <v>181</v>
      </c>
      <c r="C14" s="26" t="s">
        <v>182</v>
      </c>
      <c r="D14" s="4">
        <v>1</v>
      </c>
      <c r="E14" s="26" t="s">
        <v>183</v>
      </c>
      <c r="F14" s="24">
        <v>5303.39</v>
      </c>
      <c r="G14" s="31" t="s">
        <v>149</v>
      </c>
    </row>
    <row r="15" spans="1:7" ht="30" x14ac:dyDescent="0.25">
      <c r="A15" s="10">
        <v>42177</v>
      </c>
      <c r="B15" s="13" t="s">
        <v>184</v>
      </c>
      <c r="C15" s="28" t="s">
        <v>185</v>
      </c>
      <c r="D15" s="4">
        <v>1</v>
      </c>
      <c r="E15" s="26" t="s">
        <v>183</v>
      </c>
      <c r="F15" s="24">
        <v>56149.9</v>
      </c>
      <c r="G15" s="31" t="s">
        <v>149</v>
      </c>
    </row>
    <row r="16" spans="1:7" ht="30" x14ac:dyDescent="0.25">
      <c r="A16" s="10">
        <v>42177</v>
      </c>
      <c r="B16" s="13" t="s">
        <v>186</v>
      </c>
      <c r="C16" s="26" t="s">
        <v>187</v>
      </c>
      <c r="D16" s="4">
        <v>1</v>
      </c>
      <c r="E16" s="26" t="s">
        <v>183</v>
      </c>
      <c r="F16" s="24">
        <v>4141.8</v>
      </c>
      <c r="G16" s="31" t="s">
        <v>149</v>
      </c>
    </row>
    <row r="17" spans="1:7" ht="30" x14ac:dyDescent="0.25">
      <c r="A17" s="10">
        <v>42177</v>
      </c>
      <c r="B17" s="13" t="s">
        <v>188</v>
      </c>
      <c r="C17" s="26" t="s">
        <v>189</v>
      </c>
      <c r="D17" s="4">
        <v>1</v>
      </c>
      <c r="E17" s="26" t="s">
        <v>183</v>
      </c>
      <c r="F17" s="24">
        <v>19453</v>
      </c>
      <c r="G17" s="31" t="s">
        <v>149</v>
      </c>
    </row>
    <row r="18" spans="1:7" ht="30" x14ac:dyDescent="0.25">
      <c r="A18" s="10">
        <v>42177</v>
      </c>
      <c r="B18" s="13" t="s">
        <v>190</v>
      </c>
      <c r="C18" s="26" t="s">
        <v>191</v>
      </c>
      <c r="D18" s="4">
        <v>1</v>
      </c>
      <c r="E18" s="26" t="s">
        <v>183</v>
      </c>
      <c r="F18" s="24">
        <v>9263</v>
      </c>
      <c r="G18" s="31" t="s">
        <v>149</v>
      </c>
    </row>
    <row r="19" spans="1:7" ht="30" x14ac:dyDescent="0.25">
      <c r="A19" s="10">
        <v>42177</v>
      </c>
      <c r="B19" s="13" t="s">
        <v>192</v>
      </c>
      <c r="C19" s="26" t="s">
        <v>193</v>
      </c>
      <c r="D19" s="4">
        <v>1</v>
      </c>
      <c r="E19" s="26" t="s">
        <v>183</v>
      </c>
      <c r="F19" s="24">
        <v>12177.6</v>
      </c>
      <c r="G19" s="31" t="s">
        <v>149</v>
      </c>
    </row>
    <row r="20" spans="1:7" ht="30" x14ac:dyDescent="0.25">
      <c r="A20" s="10">
        <v>42179</v>
      </c>
      <c r="B20" s="13" t="s">
        <v>194</v>
      </c>
      <c r="C20" s="26" t="s">
        <v>195</v>
      </c>
      <c r="D20" s="4">
        <v>1</v>
      </c>
      <c r="E20" s="26" t="s">
        <v>172</v>
      </c>
      <c r="F20" s="24">
        <v>33983.99</v>
      </c>
      <c r="G20" s="31" t="s">
        <v>149</v>
      </c>
    </row>
    <row r="21" spans="1:7" x14ac:dyDescent="0.25">
      <c r="A21" s="7"/>
      <c r="B21" s="7"/>
      <c r="C21" s="7"/>
      <c r="D21" s="7"/>
      <c r="E21" s="16" t="s">
        <v>14</v>
      </c>
      <c r="F21" s="17">
        <f>SUM(F10:F20)</f>
        <v>325816.56999999995</v>
      </c>
      <c r="G21" s="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2"/>
  <sheetViews>
    <sheetView topLeftCell="A27" workbookViewId="0">
      <selection activeCell="I34" sqref="I34"/>
    </sheetView>
  </sheetViews>
  <sheetFormatPr baseColWidth="10" defaultRowHeight="15" x14ac:dyDescent="0.25"/>
  <cols>
    <col min="3" max="3" width="31.140625" customWidth="1"/>
    <col min="5" max="5" width="43.140625" customWidth="1"/>
    <col min="6" max="6" width="13.140625" bestFit="1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196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3</v>
      </c>
      <c r="B9" s="7" t="s">
        <v>4</v>
      </c>
      <c r="C9" s="8" t="s">
        <v>5</v>
      </c>
      <c r="D9" s="7" t="s">
        <v>7</v>
      </c>
      <c r="E9" s="40" t="s">
        <v>6</v>
      </c>
      <c r="F9" s="7" t="s">
        <v>8</v>
      </c>
      <c r="G9" s="7" t="s">
        <v>9</v>
      </c>
    </row>
    <row r="10" spans="1:7" ht="30" x14ac:dyDescent="0.25">
      <c r="A10" s="33">
        <v>42188</v>
      </c>
      <c r="B10" s="34" t="s">
        <v>197</v>
      </c>
      <c r="C10" s="39" t="s">
        <v>198</v>
      </c>
      <c r="D10" s="36">
        <v>1</v>
      </c>
      <c r="E10" s="39" t="s">
        <v>199</v>
      </c>
      <c r="F10" s="37">
        <v>24994.959999999999</v>
      </c>
      <c r="G10" s="38" t="s">
        <v>149</v>
      </c>
    </row>
    <row r="11" spans="1:7" ht="30" x14ac:dyDescent="0.25">
      <c r="A11" s="33">
        <v>42188</v>
      </c>
      <c r="B11" s="34" t="s">
        <v>200</v>
      </c>
      <c r="C11" s="39" t="s">
        <v>201</v>
      </c>
      <c r="D11" s="36">
        <v>1</v>
      </c>
      <c r="E11" s="39" t="s">
        <v>202</v>
      </c>
      <c r="F11" s="37">
        <v>88452.800000000003</v>
      </c>
      <c r="G11" s="38" t="s">
        <v>149</v>
      </c>
    </row>
    <row r="12" spans="1:7" ht="30" x14ac:dyDescent="0.25">
      <c r="A12" s="33">
        <v>42188</v>
      </c>
      <c r="B12" s="34" t="s">
        <v>203</v>
      </c>
      <c r="C12" s="39" t="s">
        <v>204</v>
      </c>
      <c r="D12" s="36">
        <v>1</v>
      </c>
      <c r="E12" s="39" t="s">
        <v>202</v>
      </c>
      <c r="F12" s="37">
        <v>94247</v>
      </c>
      <c r="G12" s="38" t="s">
        <v>153</v>
      </c>
    </row>
    <row r="13" spans="1:7" ht="30" x14ac:dyDescent="0.25">
      <c r="A13" s="33">
        <v>42188</v>
      </c>
      <c r="B13" s="34" t="s">
        <v>205</v>
      </c>
      <c r="C13" s="39" t="s">
        <v>206</v>
      </c>
      <c r="D13" s="36">
        <v>1</v>
      </c>
      <c r="E13" s="39" t="s">
        <v>202</v>
      </c>
      <c r="F13" s="37">
        <v>194500</v>
      </c>
      <c r="G13" s="38" t="s">
        <v>153</v>
      </c>
    </row>
    <row r="14" spans="1:7" ht="30" x14ac:dyDescent="0.25">
      <c r="A14" s="33">
        <v>42188</v>
      </c>
      <c r="B14" s="34" t="s">
        <v>207</v>
      </c>
      <c r="C14" s="39" t="s">
        <v>208</v>
      </c>
      <c r="D14" s="36">
        <v>1</v>
      </c>
      <c r="E14" s="39" t="s">
        <v>202</v>
      </c>
      <c r="F14" s="37">
        <v>33630</v>
      </c>
      <c r="G14" s="38" t="s">
        <v>149</v>
      </c>
    </row>
    <row r="15" spans="1:7" ht="30" x14ac:dyDescent="0.25">
      <c r="A15" s="33">
        <v>42191</v>
      </c>
      <c r="B15" s="34" t="s">
        <v>209</v>
      </c>
      <c r="C15" s="28" t="s">
        <v>210</v>
      </c>
      <c r="D15" s="36">
        <v>1</v>
      </c>
      <c r="E15" s="39" t="s">
        <v>211</v>
      </c>
      <c r="F15" s="37">
        <v>49560</v>
      </c>
      <c r="G15" s="38" t="s">
        <v>149</v>
      </c>
    </row>
    <row r="16" spans="1:7" ht="30" x14ac:dyDescent="0.25">
      <c r="A16" s="33">
        <v>42192</v>
      </c>
      <c r="B16" s="34" t="s">
        <v>212</v>
      </c>
      <c r="C16" s="39" t="s">
        <v>213</v>
      </c>
      <c r="D16" s="36">
        <v>1</v>
      </c>
      <c r="E16" s="39" t="s">
        <v>214</v>
      </c>
      <c r="F16" s="37">
        <v>284400</v>
      </c>
      <c r="G16" s="38" t="s">
        <v>153</v>
      </c>
    </row>
    <row r="17" spans="1:7" ht="30" x14ac:dyDescent="0.25">
      <c r="A17" s="33">
        <v>42192</v>
      </c>
      <c r="B17" s="34" t="s">
        <v>216</v>
      </c>
      <c r="C17" s="39" t="s">
        <v>191</v>
      </c>
      <c r="D17" s="36">
        <v>1</v>
      </c>
      <c r="E17" s="39" t="s">
        <v>217</v>
      </c>
      <c r="F17" s="37">
        <v>3983.09</v>
      </c>
      <c r="G17" s="38" t="s">
        <v>149</v>
      </c>
    </row>
    <row r="18" spans="1:7" ht="30" x14ac:dyDescent="0.25">
      <c r="A18" s="33">
        <v>42195</v>
      </c>
      <c r="B18" s="34" t="s">
        <v>215</v>
      </c>
      <c r="C18" s="39" t="s">
        <v>218</v>
      </c>
      <c r="D18" s="36">
        <v>1</v>
      </c>
      <c r="E18" s="39" t="s">
        <v>219</v>
      </c>
      <c r="F18" s="37">
        <v>491588</v>
      </c>
      <c r="G18" s="38" t="s">
        <v>153</v>
      </c>
    </row>
    <row r="19" spans="1:7" ht="30" x14ac:dyDescent="0.25">
      <c r="A19" s="33">
        <v>42195</v>
      </c>
      <c r="B19" s="34" t="s">
        <v>220</v>
      </c>
      <c r="C19" s="39" t="s">
        <v>221</v>
      </c>
      <c r="D19" s="36">
        <v>1</v>
      </c>
      <c r="E19" s="39" t="s">
        <v>222</v>
      </c>
      <c r="F19" s="37">
        <v>328718.5</v>
      </c>
      <c r="G19" s="38" t="s">
        <v>153</v>
      </c>
    </row>
    <row r="20" spans="1:7" ht="30" x14ac:dyDescent="0.25">
      <c r="A20" s="33">
        <v>42195</v>
      </c>
      <c r="B20" s="34" t="s">
        <v>223</v>
      </c>
      <c r="C20" s="39" t="s">
        <v>221</v>
      </c>
      <c r="D20" s="36">
        <v>1</v>
      </c>
      <c r="E20" s="39" t="s">
        <v>224</v>
      </c>
      <c r="F20" s="37">
        <v>34574</v>
      </c>
      <c r="G20" s="38" t="s">
        <v>149</v>
      </c>
    </row>
    <row r="21" spans="1:7" ht="30" x14ac:dyDescent="0.25">
      <c r="A21" s="33">
        <v>42195</v>
      </c>
      <c r="B21" s="34" t="s">
        <v>225</v>
      </c>
      <c r="C21" s="39" t="s">
        <v>226</v>
      </c>
      <c r="D21" s="36">
        <v>1</v>
      </c>
      <c r="E21" s="39" t="s">
        <v>224</v>
      </c>
      <c r="F21" s="37">
        <v>167095.31</v>
      </c>
      <c r="G21" s="38" t="s">
        <v>153</v>
      </c>
    </row>
    <row r="22" spans="1:7" ht="30" x14ac:dyDescent="0.25">
      <c r="A22" s="33">
        <v>42195</v>
      </c>
      <c r="B22" s="34" t="s">
        <v>227</v>
      </c>
      <c r="C22" s="39" t="s">
        <v>228</v>
      </c>
      <c r="D22" s="36">
        <v>1</v>
      </c>
      <c r="E22" s="39" t="s">
        <v>224</v>
      </c>
      <c r="F22" s="37">
        <v>349412.99</v>
      </c>
      <c r="G22" s="38" t="s">
        <v>153</v>
      </c>
    </row>
    <row r="23" spans="1:7" ht="30" x14ac:dyDescent="0.25">
      <c r="A23" s="33">
        <v>42195</v>
      </c>
      <c r="B23" s="34" t="s">
        <v>229</v>
      </c>
      <c r="C23" s="39" t="s">
        <v>230</v>
      </c>
      <c r="D23" s="36">
        <v>1</v>
      </c>
      <c r="E23" s="39" t="s">
        <v>231</v>
      </c>
      <c r="F23" s="37">
        <v>97992.03</v>
      </c>
      <c r="G23" s="38" t="s">
        <v>153</v>
      </c>
    </row>
    <row r="24" spans="1:7" ht="30" x14ac:dyDescent="0.25">
      <c r="A24" s="33">
        <v>42195</v>
      </c>
      <c r="B24" s="34" t="s">
        <v>232</v>
      </c>
      <c r="C24" s="39" t="s">
        <v>233</v>
      </c>
      <c r="D24" s="36">
        <v>1</v>
      </c>
      <c r="E24" s="39" t="s">
        <v>231</v>
      </c>
      <c r="F24" s="37">
        <v>203200.01</v>
      </c>
      <c r="G24" s="38" t="s">
        <v>153</v>
      </c>
    </row>
    <row r="25" spans="1:7" ht="30" x14ac:dyDescent="0.25">
      <c r="A25" s="33">
        <v>42198</v>
      </c>
      <c r="B25" s="34" t="s">
        <v>234</v>
      </c>
      <c r="C25" s="39" t="s">
        <v>230</v>
      </c>
      <c r="D25" s="36">
        <v>1</v>
      </c>
      <c r="E25" s="39" t="s">
        <v>235</v>
      </c>
      <c r="F25" s="37">
        <v>427062.57</v>
      </c>
      <c r="G25" s="38" t="s">
        <v>153</v>
      </c>
    </row>
    <row r="26" spans="1:7" ht="30" x14ac:dyDescent="0.25">
      <c r="A26" s="33">
        <v>42198</v>
      </c>
      <c r="B26" s="34" t="s">
        <v>236</v>
      </c>
      <c r="C26" s="39" t="s">
        <v>237</v>
      </c>
      <c r="D26" s="36">
        <v>1</v>
      </c>
      <c r="E26" s="39" t="s">
        <v>238</v>
      </c>
      <c r="F26" s="37">
        <v>131806</v>
      </c>
      <c r="G26" s="38" t="s">
        <v>153</v>
      </c>
    </row>
    <row r="27" spans="1:7" ht="30" x14ac:dyDescent="0.25">
      <c r="A27" s="33">
        <v>42199</v>
      </c>
      <c r="B27" s="34" t="s">
        <v>239</v>
      </c>
      <c r="C27" s="39" t="s">
        <v>240</v>
      </c>
      <c r="D27" s="36">
        <v>1</v>
      </c>
      <c r="E27" s="35" t="s">
        <v>241</v>
      </c>
      <c r="F27" s="37">
        <v>12366.45</v>
      </c>
      <c r="G27" s="38" t="s">
        <v>149</v>
      </c>
    </row>
    <row r="28" spans="1:7" ht="30" x14ac:dyDescent="0.25">
      <c r="A28" s="33">
        <v>42199</v>
      </c>
      <c r="B28" s="34" t="s">
        <v>242</v>
      </c>
      <c r="C28" s="35" t="s">
        <v>243</v>
      </c>
      <c r="D28" s="36">
        <v>1</v>
      </c>
      <c r="E28" s="39" t="s">
        <v>244</v>
      </c>
      <c r="F28" s="37">
        <v>23600</v>
      </c>
      <c r="G28" s="38" t="s">
        <v>149</v>
      </c>
    </row>
    <row r="29" spans="1:7" ht="30" x14ac:dyDescent="0.25">
      <c r="A29" s="33">
        <v>42199</v>
      </c>
      <c r="B29" s="34" t="s">
        <v>245</v>
      </c>
      <c r="C29" s="39" t="s">
        <v>246</v>
      </c>
      <c r="D29" s="36">
        <v>1</v>
      </c>
      <c r="E29" s="39" t="s">
        <v>247</v>
      </c>
      <c r="F29" s="37">
        <v>19470</v>
      </c>
      <c r="G29" s="38" t="s">
        <v>149</v>
      </c>
    </row>
    <row r="30" spans="1:7" ht="30" x14ac:dyDescent="0.25">
      <c r="A30" s="33">
        <v>42205</v>
      </c>
      <c r="B30" s="34" t="s">
        <v>248</v>
      </c>
      <c r="C30" s="39" t="s">
        <v>249</v>
      </c>
      <c r="D30" s="36">
        <v>1</v>
      </c>
      <c r="E30" s="39" t="s">
        <v>250</v>
      </c>
      <c r="F30" s="37">
        <v>13570</v>
      </c>
      <c r="G30" s="38" t="s">
        <v>149</v>
      </c>
    </row>
    <row r="31" spans="1:7" ht="30" x14ac:dyDescent="0.25">
      <c r="A31" s="33">
        <v>42206</v>
      </c>
      <c r="B31" s="34" t="s">
        <v>251</v>
      </c>
      <c r="C31" s="39" t="s">
        <v>252</v>
      </c>
      <c r="D31" s="36">
        <v>1</v>
      </c>
      <c r="E31" s="39" t="s">
        <v>253</v>
      </c>
      <c r="F31" s="37">
        <v>155513.32999999999</v>
      </c>
      <c r="G31" s="38" t="s">
        <v>153</v>
      </c>
    </row>
    <row r="32" spans="1:7" x14ac:dyDescent="0.25">
      <c r="A32" s="7"/>
      <c r="B32" s="7"/>
      <c r="C32" s="7"/>
      <c r="D32" s="7"/>
      <c r="E32" s="16" t="s">
        <v>14</v>
      </c>
      <c r="F32" s="17">
        <f>SUM(F10:F31)</f>
        <v>3229737.0400000005</v>
      </c>
      <c r="G32" s="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workbookViewId="0">
      <selection activeCell="F17" sqref="F17"/>
    </sheetView>
  </sheetViews>
  <sheetFormatPr baseColWidth="10" defaultRowHeight="15" x14ac:dyDescent="0.25"/>
  <cols>
    <col min="2" max="2" width="11.85546875" customWidth="1"/>
    <col min="3" max="3" width="47" customWidth="1"/>
    <col min="5" max="5" width="47.5703125" customWidth="1"/>
    <col min="6" max="6" width="13.140625" bestFit="1" customWidth="1"/>
    <col min="7" max="7" width="21.85546875" customWidth="1"/>
  </cols>
  <sheetData>
    <row r="6" spans="1:7" ht="15.75" x14ac:dyDescent="0.25">
      <c r="B6" s="2" t="s">
        <v>0</v>
      </c>
      <c r="C6" s="9" t="s">
        <v>1</v>
      </c>
      <c r="D6" s="9"/>
      <c r="E6" s="9"/>
      <c r="F6" s="3"/>
    </row>
    <row r="7" spans="1:7" ht="15.75" x14ac:dyDescent="0.25">
      <c r="B7" s="1"/>
      <c r="C7" s="9" t="s">
        <v>2</v>
      </c>
      <c r="D7" s="9"/>
      <c r="E7" s="9"/>
      <c r="F7" s="3"/>
    </row>
    <row r="8" spans="1:7" ht="15.75" x14ac:dyDescent="0.25">
      <c r="B8" s="1"/>
      <c r="C8" s="18" t="s">
        <v>254</v>
      </c>
      <c r="D8" s="9"/>
      <c r="E8" s="9"/>
      <c r="F8" s="3"/>
    </row>
    <row r="9" spans="1:7" ht="15.75" x14ac:dyDescent="0.25">
      <c r="B9" s="2"/>
      <c r="C9" s="3"/>
      <c r="D9" s="3"/>
      <c r="E9" s="3"/>
      <c r="F9" s="3"/>
    </row>
    <row r="10" spans="1:7" ht="15.75" x14ac:dyDescent="0.25">
      <c r="A10" s="7" t="s">
        <v>3</v>
      </c>
      <c r="B10" s="7" t="s">
        <v>4</v>
      </c>
      <c r="C10" s="8" t="s">
        <v>5</v>
      </c>
      <c r="D10" s="7" t="s">
        <v>7</v>
      </c>
      <c r="E10" s="7" t="s">
        <v>6</v>
      </c>
      <c r="F10" s="7" t="s">
        <v>8</v>
      </c>
      <c r="G10" s="7" t="s">
        <v>9</v>
      </c>
    </row>
    <row r="11" spans="1:7" ht="30" x14ac:dyDescent="0.25">
      <c r="A11" s="10">
        <v>42219</v>
      </c>
      <c r="B11" s="13" t="s">
        <v>255</v>
      </c>
      <c r="C11" s="15" t="s">
        <v>256</v>
      </c>
      <c r="D11" s="4">
        <v>1</v>
      </c>
      <c r="E11" s="26" t="s">
        <v>257</v>
      </c>
      <c r="F11" s="24">
        <v>51000</v>
      </c>
      <c r="G11" s="31" t="s">
        <v>149</v>
      </c>
    </row>
    <row r="12" spans="1:7" ht="30" x14ac:dyDescent="0.25">
      <c r="A12" s="10">
        <v>42219</v>
      </c>
      <c r="B12" s="13" t="s">
        <v>258</v>
      </c>
      <c r="C12" s="15" t="s">
        <v>259</v>
      </c>
      <c r="D12" s="4">
        <v>1</v>
      </c>
      <c r="E12" s="26" t="s">
        <v>257</v>
      </c>
      <c r="F12" s="24">
        <v>9723.2000000000007</v>
      </c>
      <c r="G12" s="31" t="s">
        <v>149</v>
      </c>
    </row>
    <row r="13" spans="1:7" ht="30" x14ac:dyDescent="0.25">
      <c r="A13" s="10">
        <v>42223</v>
      </c>
      <c r="B13" s="41" t="s">
        <v>260</v>
      </c>
      <c r="C13" s="15" t="s">
        <v>261</v>
      </c>
      <c r="D13" s="4">
        <v>1</v>
      </c>
      <c r="E13" s="26" t="s">
        <v>262</v>
      </c>
      <c r="F13" s="24">
        <v>68008.42</v>
      </c>
      <c r="G13" s="31" t="s">
        <v>149</v>
      </c>
    </row>
    <row r="14" spans="1:7" ht="30" x14ac:dyDescent="0.25">
      <c r="A14" s="10">
        <v>42223</v>
      </c>
      <c r="B14" s="41" t="s">
        <v>263</v>
      </c>
      <c r="C14" s="15" t="s">
        <v>259</v>
      </c>
      <c r="D14" s="4">
        <v>1</v>
      </c>
      <c r="E14" s="26" t="s">
        <v>262</v>
      </c>
      <c r="F14" s="24">
        <v>47436</v>
      </c>
      <c r="G14" s="31" t="s">
        <v>149</v>
      </c>
    </row>
    <row r="15" spans="1:7" ht="30" x14ac:dyDescent="0.25">
      <c r="A15" s="10">
        <v>42226</v>
      </c>
      <c r="B15" s="41" t="s">
        <v>264</v>
      </c>
      <c r="C15" s="15" t="s">
        <v>265</v>
      </c>
      <c r="D15" s="4">
        <v>1</v>
      </c>
      <c r="E15" s="26" t="s">
        <v>266</v>
      </c>
      <c r="F15" s="24">
        <v>71380</v>
      </c>
      <c r="G15" s="31" t="s">
        <v>149</v>
      </c>
    </row>
    <row r="16" spans="1:7" ht="30" x14ac:dyDescent="0.25">
      <c r="A16" s="10">
        <v>42229</v>
      </c>
      <c r="B16" s="13" t="s">
        <v>99</v>
      </c>
      <c r="C16" s="15" t="s">
        <v>268</v>
      </c>
      <c r="D16" s="4">
        <v>1</v>
      </c>
      <c r="E16" s="26" t="s">
        <v>269</v>
      </c>
      <c r="F16" s="24">
        <v>297360</v>
      </c>
      <c r="G16" s="4" t="s">
        <v>153</v>
      </c>
    </row>
    <row r="17" spans="1:7" x14ac:dyDescent="0.25">
      <c r="A17" s="7"/>
      <c r="B17" s="7"/>
      <c r="C17" s="7"/>
      <c r="D17" s="7"/>
      <c r="E17" s="16" t="s">
        <v>14</v>
      </c>
      <c r="F17" s="17">
        <f>SUM(F11:F16)</f>
        <v>544907.62</v>
      </c>
      <c r="G17" s="7"/>
    </row>
    <row r="19" spans="1:7" x14ac:dyDescent="0.25">
      <c r="E19" s="23"/>
      <c r="F19" s="2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2"/>
  <sheetViews>
    <sheetView workbookViewId="0">
      <selection activeCell="F33" sqref="F33"/>
    </sheetView>
  </sheetViews>
  <sheetFormatPr baseColWidth="10" defaultRowHeight="15" x14ac:dyDescent="0.25"/>
  <cols>
    <col min="1" max="1" width="16.7109375" customWidth="1"/>
    <col min="2" max="2" width="14.7109375" customWidth="1"/>
    <col min="3" max="3" width="37.140625" customWidth="1"/>
    <col min="5" max="5" width="45.85546875" customWidth="1"/>
    <col min="6" max="6" width="18.85546875" customWidth="1"/>
    <col min="7" max="7" width="17.7109375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267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3</v>
      </c>
      <c r="B9" s="7" t="s">
        <v>4</v>
      </c>
      <c r="C9" s="8" t="s">
        <v>5</v>
      </c>
      <c r="D9" s="7" t="s">
        <v>7</v>
      </c>
      <c r="E9" s="7" t="s">
        <v>6</v>
      </c>
      <c r="F9" s="7" t="s">
        <v>8</v>
      </c>
      <c r="G9" s="7" t="s">
        <v>9</v>
      </c>
    </row>
    <row r="10" spans="1:7" ht="30" x14ac:dyDescent="0.25">
      <c r="A10" s="10">
        <v>42258</v>
      </c>
      <c r="B10" s="13" t="s">
        <v>100</v>
      </c>
      <c r="C10" s="27" t="s">
        <v>213</v>
      </c>
      <c r="D10" s="4">
        <v>1</v>
      </c>
      <c r="E10" s="26" t="s">
        <v>270</v>
      </c>
      <c r="F10" s="42">
        <v>284400</v>
      </c>
      <c r="G10" s="4" t="s">
        <v>153</v>
      </c>
    </row>
    <row r="11" spans="1:7" ht="30" x14ac:dyDescent="0.25">
      <c r="A11" s="10">
        <v>42265</v>
      </c>
      <c r="B11" s="13" t="s">
        <v>101</v>
      </c>
      <c r="C11" s="15" t="s">
        <v>271</v>
      </c>
      <c r="D11" s="4">
        <v>1</v>
      </c>
      <c r="E11" s="26" t="s">
        <v>272</v>
      </c>
      <c r="F11" s="42">
        <v>46770.28</v>
      </c>
      <c r="G11" s="4" t="s">
        <v>149</v>
      </c>
    </row>
    <row r="12" spans="1:7" ht="30" x14ac:dyDescent="0.25">
      <c r="A12" s="10">
        <v>42265</v>
      </c>
      <c r="B12" s="13" t="s">
        <v>273</v>
      </c>
      <c r="C12" s="26" t="s">
        <v>237</v>
      </c>
      <c r="D12" s="4">
        <v>1</v>
      </c>
      <c r="E12" s="26" t="s">
        <v>274</v>
      </c>
      <c r="F12" s="42">
        <v>9912</v>
      </c>
      <c r="G12" s="4" t="s">
        <v>149</v>
      </c>
    </row>
    <row r="13" spans="1:7" ht="30" x14ac:dyDescent="0.25">
      <c r="A13" s="10">
        <v>42268</v>
      </c>
      <c r="B13" s="13" t="s">
        <v>102</v>
      </c>
      <c r="C13" s="26" t="s">
        <v>213</v>
      </c>
      <c r="D13" s="4">
        <v>1</v>
      </c>
      <c r="E13" s="26" t="s">
        <v>275</v>
      </c>
      <c r="F13" s="42">
        <v>272800</v>
      </c>
      <c r="G13" s="4" t="s">
        <v>153</v>
      </c>
    </row>
    <row r="14" spans="1:7" x14ac:dyDescent="0.25">
      <c r="A14" s="10"/>
      <c r="B14" s="13"/>
      <c r="C14" s="15"/>
      <c r="D14" s="4"/>
      <c r="E14" s="26"/>
      <c r="F14" s="42"/>
      <c r="G14" s="4"/>
    </row>
    <row r="15" spans="1:7" x14ac:dyDescent="0.25">
      <c r="A15" s="10"/>
      <c r="B15" s="13"/>
      <c r="C15" s="19"/>
      <c r="D15" s="4"/>
      <c r="E15" s="26"/>
      <c r="F15" s="42"/>
      <c r="G15" s="4"/>
    </row>
    <row r="16" spans="1:7" x14ac:dyDescent="0.25">
      <c r="A16" s="10"/>
      <c r="B16" s="13"/>
      <c r="C16" s="15"/>
      <c r="D16" s="4"/>
      <c r="E16" s="26"/>
      <c r="F16" s="42"/>
      <c r="G16" s="4"/>
    </row>
    <row r="17" spans="1:7" x14ac:dyDescent="0.25">
      <c r="A17" s="10"/>
      <c r="B17" s="13"/>
      <c r="C17" s="15"/>
      <c r="D17" s="4"/>
      <c r="E17" s="26"/>
      <c r="F17" s="42"/>
      <c r="G17" s="4"/>
    </row>
    <row r="18" spans="1:7" x14ac:dyDescent="0.25">
      <c r="A18" s="10"/>
      <c r="B18" s="13"/>
      <c r="C18" s="15"/>
      <c r="D18" s="4"/>
      <c r="E18" s="26"/>
      <c r="F18" s="42"/>
      <c r="G18" s="4"/>
    </row>
    <row r="19" spans="1:7" x14ac:dyDescent="0.25">
      <c r="A19" s="10"/>
      <c r="B19" s="13"/>
      <c r="C19" s="15"/>
      <c r="D19" s="4"/>
      <c r="E19" s="26"/>
      <c r="F19" s="42"/>
      <c r="G19" s="4"/>
    </row>
    <row r="20" spans="1:7" x14ac:dyDescent="0.25">
      <c r="A20" s="10"/>
      <c r="B20" s="13"/>
      <c r="C20" s="15"/>
      <c r="D20" s="4"/>
      <c r="E20" s="26"/>
      <c r="F20" s="42"/>
      <c r="G20" s="4"/>
    </row>
    <row r="21" spans="1:7" x14ac:dyDescent="0.25">
      <c r="A21" s="10"/>
      <c r="B21" s="13"/>
      <c r="C21" s="15"/>
      <c r="D21" s="4"/>
      <c r="E21" s="26"/>
      <c r="F21" s="42"/>
      <c r="G21" s="4"/>
    </row>
    <row r="22" spans="1:7" x14ac:dyDescent="0.25">
      <c r="A22" s="10"/>
      <c r="B22" s="13"/>
      <c r="C22" s="15"/>
      <c r="D22" s="4"/>
      <c r="E22" s="26"/>
      <c r="F22" s="42"/>
      <c r="G22" s="4"/>
    </row>
    <row r="23" spans="1:7" x14ac:dyDescent="0.25">
      <c r="A23" s="10"/>
      <c r="B23" s="13"/>
      <c r="C23" s="15"/>
      <c r="D23" s="4"/>
      <c r="E23" s="26"/>
      <c r="F23" s="42"/>
      <c r="G23" s="4"/>
    </row>
    <row r="24" spans="1:7" x14ac:dyDescent="0.25">
      <c r="A24" s="10"/>
      <c r="B24" s="13"/>
      <c r="C24" s="15"/>
      <c r="D24" s="4"/>
      <c r="E24" s="26"/>
      <c r="F24" s="42"/>
      <c r="G24" s="4"/>
    </row>
    <row r="25" spans="1:7" x14ac:dyDescent="0.25">
      <c r="A25" s="10"/>
      <c r="B25" s="13"/>
      <c r="C25" s="15"/>
      <c r="D25" s="4"/>
      <c r="E25" s="26"/>
      <c r="F25" s="42"/>
      <c r="G25" s="4"/>
    </row>
    <row r="26" spans="1:7" x14ac:dyDescent="0.25">
      <c r="A26" s="10"/>
      <c r="B26" s="13"/>
      <c r="C26" s="15"/>
      <c r="D26" s="4"/>
      <c r="E26" s="26"/>
      <c r="F26" s="42"/>
      <c r="G26" s="4"/>
    </row>
    <row r="27" spans="1:7" x14ac:dyDescent="0.25">
      <c r="A27" s="10"/>
      <c r="B27" s="13"/>
      <c r="C27" s="15"/>
      <c r="D27" s="4"/>
      <c r="E27" s="26"/>
      <c r="F27" s="42"/>
      <c r="G27" s="4"/>
    </row>
    <row r="28" spans="1:7" x14ac:dyDescent="0.25">
      <c r="A28" s="10"/>
      <c r="B28" s="13"/>
      <c r="C28" s="15"/>
      <c r="D28" s="4"/>
      <c r="E28" s="26"/>
      <c r="F28" s="42"/>
      <c r="G28" s="4"/>
    </row>
    <row r="29" spans="1:7" x14ac:dyDescent="0.25">
      <c r="A29" s="10"/>
      <c r="B29" s="13"/>
      <c r="C29" s="26"/>
      <c r="D29" s="4"/>
      <c r="E29" s="26"/>
      <c r="F29" s="42"/>
      <c r="G29" s="4"/>
    </row>
    <row r="30" spans="1:7" x14ac:dyDescent="0.25">
      <c r="A30" s="10"/>
      <c r="B30" s="13"/>
      <c r="C30" s="15"/>
      <c r="D30" s="4"/>
      <c r="E30" s="26"/>
      <c r="F30" s="42"/>
      <c r="G30" s="4"/>
    </row>
    <row r="31" spans="1:7" x14ac:dyDescent="0.25">
      <c r="A31" s="10"/>
      <c r="B31" s="13"/>
      <c r="C31" s="15"/>
      <c r="D31" s="4"/>
      <c r="E31" s="26"/>
      <c r="F31" s="42"/>
      <c r="G31" s="4"/>
    </row>
    <row r="32" spans="1:7" x14ac:dyDescent="0.25">
      <c r="A32" s="7"/>
      <c r="B32" s="7"/>
      <c r="C32" s="7"/>
      <c r="D32" s="7"/>
      <c r="E32" s="16" t="s">
        <v>14</v>
      </c>
      <c r="F32" s="17">
        <f>SUM(F10:F31)</f>
        <v>613882.28</v>
      </c>
      <c r="G32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ENERO, 2016</vt:lpstr>
      <vt:lpstr>FEBRERO, 2016</vt:lpstr>
      <vt:lpstr>MARZO, 2016</vt:lpstr>
      <vt:lpstr>ABRIL, 2015</vt:lpstr>
      <vt:lpstr>MAYO, 2015</vt:lpstr>
      <vt:lpstr>JUNIO, 2015</vt:lpstr>
      <vt:lpstr>JULIO, 2015</vt:lpstr>
      <vt:lpstr>AGOSTO, 2015</vt:lpstr>
      <vt:lpstr>SEPTIEMBRE 2015</vt:lpstr>
      <vt:lpstr>DICIEMBRE, 2014</vt:lpstr>
      <vt:lpstr>Hoja3</vt:lpstr>
    </vt:vector>
  </TitlesOfParts>
  <Company>JBN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OAI</cp:lastModifiedBy>
  <cp:lastPrinted>2015-05-21T14:40:29Z</cp:lastPrinted>
  <dcterms:created xsi:type="dcterms:W3CDTF">2014-09-30T15:59:51Z</dcterms:created>
  <dcterms:modified xsi:type="dcterms:W3CDTF">2016-03-29T19:13:09Z</dcterms:modified>
</cp:coreProperties>
</file>