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ocument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nm.Print_Area" localSheetId="0">Hoja1!$A$1:$G$32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E25" i="1" l="1"/>
</calcChain>
</file>

<file path=xl/sharedStrings.xml><?xml version="1.0" encoding="utf-8"?>
<sst xmlns="http://schemas.openxmlformats.org/spreadsheetml/2006/main" count="34" uniqueCount="34">
  <si>
    <t>Código del proceso</t>
  </si>
  <si>
    <t>Monto adjudicado RD$</t>
  </si>
  <si>
    <t>MIPYME</t>
  </si>
  <si>
    <t>TIPO DE BIEN, SERVICIO U OBRA</t>
  </si>
  <si>
    <t>Fecha del proceso</t>
  </si>
  <si>
    <t>OFERENTE-PROVEEDOR</t>
  </si>
  <si>
    <t>Mercantil Rami, SRL</t>
  </si>
  <si>
    <t>Adquisición de tintas, toners y cartuchos, para uso en diferentes áreas de la institución.</t>
  </si>
  <si>
    <t>Adquisición de papel higiénico, de manos, servilletas y vasos de cartón, según requerimiento.</t>
  </si>
  <si>
    <t>Adquisición de desbrozadoras, bombas tipo mochila y estacionaria a ser utilizados en áreas específicas de la institución.</t>
  </si>
  <si>
    <t>Adquisición de accesorios y mobiliario de oficina ser utilizados en áreas específicas de la institución.</t>
  </si>
  <si>
    <t xml:space="preserve">Adquisición de especias e insumos, para consumo de las áreas administrativas de la institución. </t>
  </si>
  <si>
    <t>Adquisición de productos y artículos de laboratorio a ser utilizados en diferentes áreas de la institución.</t>
  </si>
  <si>
    <t>Adquisición de artículos y utensilios de cocina y de uso doméstico a ser utilizados en áreas específicas de la  institución.</t>
  </si>
  <si>
    <t>Suministro, confección y colocación de cristal tipo espejo, para uso en diferentes baños de la institución.</t>
  </si>
  <si>
    <t>Adquisición de material gastable, oficina y de escritorio a ser utilizados en las diferentes áreas de la institución.</t>
  </si>
  <si>
    <t>Adquisición de herramientas de manos y herramientas menores, para uso en la institución.</t>
  </si>
  <si>
    <t>Adquisición de artículos y materiales de limpieza a ser utilizados en diferentes áreas de la institución.</t>
  </si>
  <si>
    <t>Adquisición de sillón ejecutivo a ser utilizado por el departamento financiero de la institución.</t>
  </si>
  <si>
    <t>Adquisición de artículos de papel y cartón para suministro de oficina en la institución.</t>
  </si>
  <si>
    <t>Messi, SRL</t>
  </si>
  <si>
    <t>Marlop Multi Services, SRL</t>
  </si>
  <si>
    <t>Bosquesa, SRL, Khalicco Investments, SRL y Comercial Ferretero E. Pérez, SRL</t>
  </si>
  <si>
    <t>Brimarge Group, SRL y Compudonsa, SRL</t>
  </si>
  <si>
    <t>Inversiones Deleca, SRL y QE Suplidores, SRL</t>
  </si>
  <si>
    <t>Caribbean Integrated Solutions, SRL y Dubamed, SRL</t>
  </si>
  <si>
    <t xml:space="preserve">Marlop Multi Services, SRL y Inversiones Deleca, SRL </t>
  </si>
  <si>
    <t>Covomesa, SRL</t>
  </si>
  <si>
    <t>Inversiones Tejeda Valera FD, SRL</t>
  </si>
  <si>
    <t>Comercial Ferretero E. Pérez, SRL y Khalicco Investments, SRL</t>
  </si>
  <si>
    <t>QE Suplidores, SRL y Servicios &amp; Soluciones Ysaca, SRL</t>
  </si>
  <si>
    <t>Messi, SRL y Compudonsa, SRL</t>
  </si>
  <si>
    <t>TOTAL RD$</t>
  </si>
  <si>
    <t>Relación de compras realizadas a Micro pequeñas y medianas empresas (Mipymes)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</si>
</sst>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3" fillId="0" borderId="0" xfId="0" applyFont="1" applyBorder="1"/>
    <xf numFmtId="4" fontId="7" fillId="0" borderId="0" xfId="0" applyNumberFormat="1" applyFont="1" applyBorder="1"/>
    <xf numFmtId="4" fontId="7" fillId="0" borderId="3" xfId="0" applyNumberFormat="1" applyFont="1" applyBorder="1"/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>
      <alignment horizontal="right" vertic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1485901</xdr:colOff>
      <xdr:row>1</xdr:row>
      <xdr:rowOff>19050</xdr:rowOff>
    </xdr:from>
    <xdr:to>
      <xdr:col>2</xdr:col>
      <xdr:colOff>2228850</xdr:colOff>
      <xdr:row>7</xdr:row>
      <xdr:rowOff>161120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80975"/>
          <a:ext cx="2295524" cy="1199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ELKA/Desktop/OAI%202023/Junio/Informe%2001%20REPORTE%20DE%20COMPRAS%20Y%20CONTRATACIONES%20(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C3" t="str">
            <v>JARDIN BOTANICO-UC-CD-2023-0039</v>
          </cell>
          <cell r="O3">
            <v>82694</v>
          </cell>
          <cell r="P3" t="str">
            <v>MiPyme</v>
          </cell>
          <cell r="Q3">
            <v>45079.434048645831</v>
          </cell>
        </row>
        <row r="4">
          <cell r="C4" t="str">
            <v>JARDIN BOTANICO-UC-CD-2023-0040</v>
          </cell>
          <cell r="O4">
            <v>209265</v>
          </cell>
          <cell r="P4" t="str">
            <v>Mipyme Mujer</v>
          </cell>
          <cell r="Q4">
            <v>45083.361144641203</v>
          </cell>
        </row>
        <row r="5">
          <cell r="C5" t="str">
            <v>JARDIN BOTANICO-UC-CD-2023-0041</v>
          </cell>
          <cell r="O5">
            <v>139974</v>
          </cell>
          <cell r="P5" t="str">
            <v>MiPyme</v>
          </cell>
          <cell r="Q5">
            <v>45084.505241354163</v>
          </cell>
        </row>
        <row r="6">
          <cell r="C6" t="str">
            <v>JARDIN BOTANICO-UC-CD-2023-0042</v>
          </cell>
          <cell r="O6">
            <v>192553</v>
          </cell>
          <cell r="P6" t="str">
            <v>Mipyme Mujer</v>
          </cell>
          <cell r="Q6">
            <v>45086.562550034723</v>
          </cell>
        </row>
        <row r="7">
          <cell r="C7" t="str">
            <v>JARDIN BOTANICO-UC-CD-2023-0045</v>
          </cell>
          <cell r="O7">
            <v>103151</v>
          </cell>
          <cell r="P7" t="str">
            <v>Mipyme Mujer</v>
          </cell>
          <cell r="Q7">
            <v>45091.645863854166</v>
          </cell>
        </row>
        <row r="8">
          <cell r="C8" t="str">
            <v>JARDIN BOTANICO-UC-CD-2023-0044</v>
          </cell>
          <cell r="O8">
            <v>20955</v>
          </cell>
          <cell r="P8" t="str">
            <v>MiPyme</v>
          </cell>
          <cell r="Q8">
            <v>45092.510491863424</v>
          </cell>
        </row>
        <row r="9">
          <cell r="C9" t="str">
            <v>JARDIN BOTANICO-UC-CD-2023-0048</v>
          </cell>
          <cell r="O9">
            <v>105883.41</v>
          </cell>
          <cell r="P9" t="str">
            <v>Mipyme Mujer</v>
          </cell>
          <cell r="Q9">
            <v>45103.513908414352</v>
          </cell>
        </row>
        <row r="10">
          <cell r="C10" t="str">
            <v>JARDIN BOTANICO-UC-CD-2023-0043</v>
          </cell>
          <cell r="O10">
            <v>50976</v>
          </cell>
          <cell r="P10" t="str">
            <v>MiPyme</v>
          </cell>
          <cell r="Q10">
            <v>45105.388932256945</v>
          </cell>
        </row>
        <row r="11">
          <cell r="C11" t="str">
            <v>JARDIN BOTANICO-UC-CD-2023-0052</v>
          </cell>
          <cell r="O11">
            <v>55112</v>
          </cell>
          <cell r="P11" t="str">
            <v>MiPyme</v>
          </cell>
          <cell r="Q11">
            <v>45106.451447534717</v>
          </cell>
        </row>
        <row r="12">
          <cell r="C12" t="str">
            <v>JARDIN BOTANICO-UC-CD-2023-0053</v>
          </cell>
          <cell r="O12">
            <v>43098</v>
          </cell>
          <cell r="P12" t="str">
            <v>MiPyme</v>
          </cell>
          <cell r="Q12">
            <v>45106.506990856476</v>
          </cell>
        </row>
        <row r="13">
          <cell r="C13" t="str">
            <v>JARDIN BOTANICO-UC-CD-2023-0054</v>
          </cell>
          <cell r="O13">
            <v>9711</v>
          </cell>
          <cell r="P13" t="str">
            <v>Mipyme Mujer</v>
          </cell>
          <cell r="Q13">
            <v>45106.680622337961</v>
          </cell>
        </row>
        <row r="14">
          <cell r="C14" t="str">
            <v>JARDIN BOTANICO-UC-CD-2023-0056</v>
          </cell>
          <cell r="O14">
            <v>29500</v>
          </cell>
          <cell r="P14" t="str">
            <v>MiPyme</v>
          </cell>
          <cell r="Q14">
            <v>45107.354220636575</v>
          </cell>
        </row>
        <row r="15">
          <cell r="C15" t="str">
            <v>JARDIN BOTANICO-UC-CD-2023-0058</v>
          </cell>
          <cell r="P15" t="str">
            <v>Mipyme Mujer</v>
          </cell>
          <cell r="Q15">
            <v>45107.395863738428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Normal="100" zoomScaleSheetLayoutView="100" workbookViewId="0">
      <selection activeCell="E25" sqref="E25"/>
    </sheetView>
  </sheetViews>
  <sheetFormatPr baseColWidth="10" defaultRowHeight="12.75" x14ac:dyDescent="0.2"/>
  <cols>
    <col min="1" max="1" width="31.5703125" customWidth="1"/>
    <col min="2" max="2" width="23.28515625" customWidth="1"/>
    <col min="3" max="3" width="38.28515625" customWidth="1"/>
    <col min="4" max="4" width="15" customWidth="1"/>
    <col min="5" max="5" width="13" customWidth="1"/>
    <col min="6" max="6" width="13.42578125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7" t="s">
        <v>33</v>
      </c>
      <c r="B9" s="17"/>
      <c r="C9" s="17"/>
      <c r="D9" s="17"/>
      <c r="E9" s="17"/>
      <c r="F9" s="17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5</v>
      </c>
      <c r="C11" s="2" t="s">
        <v>3</v>
      </c>
      <c r="D11" s="2" t="s">
        <v>2</v>
      </c>
      <c r="E11" s="2" t="s">
        <v>1</v>
      </c>
      <c r="F11" s="2" t="s">
        <v>4</v>
      </c>
    </row>
    <row r="12" spans="1:6" ht="29.25" customHeight="1" x14ac:dyDescent="0.2">
      <c r="A12" s="8" t="str">
        <f>'[1]Informe.01UC_REPORTE DE COMPRAS'!C3</f>
        <v>JARDIN BOTANICO-UC-CD-2023-0039</v>
      </c>
      <c r="B12" s="8" t="s">
        <v>20</v>
      </c>
      <c r="C12" s="8" t="s">
        <v>7</v>
      </c>
      <c r="D12" s="8" t="str">
        <f>'[1]Informe.01UC_REPORTE DE COMPRAS'!P3</f>
        <v>MiPyme</v>
      </c>
      <c r="E12" s="9">
        <f>'[1]Informe.01UC_REPORTE DE COMPRAS'!O3</f>
        <v>82694</v>
      </c>
      <c r="F12" s="10">
        <f>'[1]Informe.01UC_REPORTE DE COMPRAS'!Q3</f>
        <v>45079.434048645831</v>
      </c>
    </row>
    <row r="13" spans="1:6" ht="39" customHeight="1" x14ac:dyDescent="0.2">
      <c r="A13" s="8" t="str">
        <f>'[1]Informe.01UC_REPORTE DE COMPRAS'!C4</f>
        <v>JARDIN BOTANICO-UC-CD-2023-0040</v>
      </c>
      <c r="B13" s="8" t="s">
        <v>21</v>
      </c>
      <c r="C13" s="8" t="s">
        <v>8</v>
      </c>
      <c r="D13" s="8" t="str">
        <f>'[1]Informe.01UC_REPORTE DE COMPRAS'!P4</f>
        <v>Mipyme Mujer</v>
      </c>
      <c r="E13" s="9">
        <f>'[1]Informe.01UC_REPORTE DE COMPRAS'!O4</f>
        <v>209265</v>
      </c>
      <c r="F13" s="10">
        <f>'[1]Informe.01UC_REPORTE DE COMPRAS'!Q4</f>
        <v>45083.361144641203</v>
      </c>
    </row>
    <row r="14" spans="1:6" ht="47.25" customHeight="1" x14ac:dyDescent="0.2">
      <c r="A14" s="8" t="str">
        <f>'[1]Informe.01UC_REPORTE DE COMPRAS'!C5</f>
        <v>JARDIN BOTANICO-UC-CD-2023-0041</v>
      </c>
      <c r="B14" s="8" t="s">
        <v>22</v>
      </c>
      <c r="C14" s="8" t="s">
        <v>9</v>
      </c>
      <c r="D14" s="8" t="str">
        <f>'[1]Informe.01UC_REPORTE DE COMPRAS'!P5</f>
        <v>MiPyme</v>
      </c>
      <c r="E14" s="9">
        <f>'[1]Informe.01UC_REPORTE DE COMPRAS'!O5</f>
        <v>139974</v>
      </c>
      <c r="F14" s="10">
        <f>'[1]Informe.01UC_REPORTE DE COMPRAS'!Q5</f>
        <v>45084.505241354163</v>
      </c>
    </row>
    <row r="15" spans="1:6" ht="38.25" customHeight="1" x14ac:dyDescent="0.2">
      <c r="A15" s="8" t="str">
        <f>'[1]Informe.01UC_REPORTE DE COMPRAS'!C6</f>
        <v>JARDIN BOTANICO-UC-CD-2023-0042</v>
      </c>
      <c r="B15" s="8" t="s">
        <v>23</v>
      </c>
      <c r="C15" s="8" t="s">
        <v>10</v>
      </c>
      <c r="D15" s="8" t="str">
        <f>'[1]Informe.01UC_REPORTE DE COMPRAS'!P6</f>
        <v>Mipyme Mujer</v>
      </c>
      <c r="E15" s="9">
        <f>'[1]Informe.01UC_REPORTE DE COMPRAS'!O6</f>
        <v>192553</v>
      </c>
      <c r="F15" s="10">
        <f>'[1]Informe.01UC_REPORTE DE COMPRAS'!Q6</f>
        <v>45086.562550034723</v>
      </c>
    </row>
    <row r="16" spans="1:6" ht="36.75" customHeight="1" x14ac:dyDescent="0.2">
      <c r="A16" s="8" t="str">
        <f>'[1]Informe.01UC_REPORTE DE COMPRAS'!C7</f>
        <v>JARDIN BOTANICO-UC-CD-2023-0045</v>
      </c>
      <c r="B16" s="8" t="s">
        <v>24</v>
      </c>
      <c r="C16" s="8" t="s">
        <v>11</v>
      </c>
      <c r="D16" s="8" t="str">
        <f>'[1]Informe.01UC_REPORTE DE COMPRAS'!P7</f>
        <v>Mipyme Mujer</v>
      </c>
      <c r="E16" s="9">
        <f>'[1]Informe.01UC_REPORTE DE COMPRAS'!O7</f>
        <v>103151</v>
      </c>
      <c r="F16" s="10">
        <f>'[1]Informe.01UC_REPORTE DE COMPRAS'!Q7</f>
        <v>45091.645863854166</v>
      </c>
    </row>
    <row r="17" spans="1:6" ht="42.75" customHeight="1" x14ac:dyDescent="0.2">
      <c r="A17" s="8" t="str">
        <f>'[1]Informe.01UC_REPORTE DE COMPRAS'!C8</f>
        <v>JARDIN BOTANICO-UC-CD-2023-0044</v>
      </c>
      <c r="B17" s="8" t="s">
        <v>25</v>
      </c>
      <c r="C17" s="8" t="s">
        <v>12</v>
      </c>
      <c r="D17" s="8" t="str">
        <f>'[1]Informe.01UC_REPORTE DE COMPRAS'!P8</f>
        <v>MiPyme</v>
      </c>
      <c r="E17" s="9">
        <f>'[1]Informe.01UC_REPORTE DE COMPRAS'!O8</f>
        <v>20955</v>
      </c>
      <c r="F17" s="10">
        <f>'[1]Informe.01UC_REPORTE DE COMPRAS'!Q8</f>
        <v>45092.510491863424</v>
      </c>
    </row>
    <row r="18" spans="1:6" ht="41.25" customHeight="1" x14ac:dyDescent="0.2">
      <c r="A18" s="8" t="str">
        <f>'[1]Informe.01UC_REPORTE DE COMPRAS'!C9</f>
        <v>JARDIN BOTANICO-UC-CD-2023-0048</v>
      </c>
      <c r="B18" s="8" t="s">
        <v>26</v>
      </c>
      <c r="C18" s="8" t="s">
        <v>13</v>
      </c>
      <c r="D18" s="8" t="str">
        <f>'[1]Informe.01UC_REPORTE DE COMPRAS'!P9</f>
        <v>Mipyme Mujer</v>
      </c>
      <c r="E18" s="9">
        <f>'[1]Informe.01UC_REPORTE DE COMPRAS'!O9</f>
        <v>105883.41</v>
      </c>
      <c r="F18" s="10">
        <f>'[1]Informe.01UC_REPORTE DE COMPRAS'!Q9</f>
        <v>45103.513908414352</v>
      </c>
    </row>
    <row r="19" spans="1:6" ht="37.5" customHeight="1" x14ac:dyDescent="0.2">
      <c r="A19" s="8" t="str">
        <f>'[1]Informe.01UC_REPORTE DE COMPRAS'!C10</f>
        <v>JARDIN BOTANICO-UC-CD-2023-0043</v>
      </c>
      <c r="B19" s="8" t="s">
        <v>27</v>
      </c>
      <c r="C19" s="8" t="s">
        <v>14</v>
      </c>
      <c r="D19" s="8" t="str">
        <f>'[1]Informe.01UC_REPORTE DE COMPRAS'!P10</f>
        <v>MiPyme</v>
      </c>
      <c r="E19" s="9">
        <f>'[1]Informe.01UC_REPORTE DE COMPRAS'!O10</f>
        <v>50976</v>
      </c>
      <c r="F19" s="10">
        <f>'[1]Informe.01UC_REPORTE DE COMPRAS'!Q10</f>
        <v>45105.388932256945</v>
      </c>
    </row>
    <row r="20" spans="1:6" ht="38.25" customHeight="1" x14ac:dyDescent="0.2">
      <c r="A20" s="8" t="str">
        <f>'[1]Informe.01UC_REPORTE DE COMPRAS'!C11</f>
        <v>JARDIN BOTANICO-UC-CD-2023-0052</v>
      </c>
      <c r="B20" s="8" t="s">
        <v>28</v>
      </c>
      <c r="C20" s="8" t="s">
        <v>15</v>
      </c>
      <c r="D20" s="8" t="str">
        <f>'[1]Informe.01UC_REPORTE DE COMPRAS'!P11</f>
        <v>MiPyme</v>
      </c>
      <c r="E20" s="9">
        <f>'[1]Informe.01UC_REPORTE DE COMPRAS'!O11</f>
        <v>55112</v>
      </c>
      <c r="F20" s="10">
        <f>'[1]Informe.01UC_REPORTE DE COMPRAS'!Q11</f>
        <v>45106.451447534717</v>
      </c>
    </row>
    <row r="21" spans="1:6" ht="36" x14ac:dyDescent="0.2">
      <c r="A21" s="8" t="str">
        <f>'[1]Informe.01UC_REPORTE DE COMPRAS'!C12</f>
        <v>JARDIN BOTANICO-UC-CD-2023-0053</v>
      </c>
      <c r="B21" s="8" t="s">
        <v>29</v>
      </c>
      <c r="C21" s="8" t="s">
        <v>16</v>
      </c>
      <c r="D21" s="8" t="str">
        <f>'[1]Informe.01UC_REPORTE DE COMPRAS'!P12</f>
        <v>MiPyme</v>
      </c>
      <c r="E21" s="9">
        <f>'[1]Informe.01UC_REPORTE DE COMPRAS'!O12</f>
        <v>43098</v>
      </c>
      <c r="F21" s="10">
        <f>'[1]Informe.01UC_REPORTE DE COMPRAS'!Q12</f>
        <v>45106.506990856476</v>
      </c>
    </row>
    <row r="22" spans="1:6" ht="40.5" customHeight="1" x14ac:dyDescent="0.2">
      <c r="A22" s="8" t="str">
        <f>'[1]Informe.01UC_REPORTE DE COMPRAS'!C13</f>
        <v>JARDIN BOTANICO-UC-CD-2023-0054</v>
      </c>
      <c r="B22" s="8" t="s">
        <v>30</v>
      </c>
      <c r="C22" s="8" t="s">
        <v>17</v>
      </c>
      <c r="D22" s="8" t="str">
        <f>'[1]Informe.01UC_REPORTE DE COMPRAS'!P13</f>
        <v>Mipyme Mujer</v>
      </c>
      <c r="E22" s="9">
        <f>'[1]Informe.01UC_REPORTE DE COMPRAS'!O13</f>
        <v>9711</v>
      </c>
      <c r="F22" s="10">
        <f>'[1]Informe.01UC_REPORTE DE COMPRAS'!Q13</f>
        <v>45106.680622337961</v>
      </c>
    </row>
    <row r="23" spans="1:6" ht="32.25" customHeight="1" x14ac:dyDescent="0.2">
      <c r="A23" s="8" t="str">
        <f>'[1]Informe.01UC_REPORTE DE COMPRAS'!C14</f>
        <v>JARDIN BOTANICO-UC-CD-2023-0056</v>
      </c>
      <c r="B23" s="8" t="s">
        <v>6</v>
      </c>
      <c r="C23" s="8" t="s">
        <v>18</v>
      </c>
      <c r="D23" s="8" t="str">
        <f>'[1]Informe.01UC_REPORTE DE COMPRAS'!P14</f>
        <v>MiPyme</v>
      </c>
      <c r="E23" s="9">
        <f>'[1]Informe.01UC_REPORTE DE COMPRAS'!O14</f>
        <v>29500</v>
      </c>
      <c r="F23" s="10">
        <f>'[1]Informe.01UC_REPORTE DE COMPRAS'!Q14</f>
        <v>45107.354220636575</v>
      </c>
    </row>
    <row r="24" spans="1:6" ht="28.5" customHeight="1" x14ac:dyDescent="0.2">
      <c r="A24" s="8" t="str">
        <f>'[1]Informe.01UC_REPORTE DE COMPRAS'!C15</f>
        <v>JARDIN BOTANICO-UC-CD-2023-0058</v>
      </c>
      <c r="B24" s="8" t="s">
        <v>31</v>
      </c>
      <c r="C24" s="8" t="s">
        <v>19</v>
      </c>
      <c r="D24" s="8" t="str">
        <f>'[1]Informe.01UC_REPORTE DE COMPRAS'!P15</f>
        <v>Mipyme Mujer</v>
      </c>
      <c r="E24" s="9">
        <v>31950</v>
      </c>
      <c r="F24" s="10">
        <f>'[1]Informe.01UC_REPORTE DE COMPRAS'!Q15</f>
        <v>45107.395863738428</v>
      </c>
    </row>
    <row r="25" spans="1:6" ht="13.5" thickBot="1" x14ac:dyDescent="0.25">
      <c r="A25" s="4"/>
      <c r="D25" s="11" t="s">
        <v>32</v>
      </c>
      <c r="E25" s="7">
        <f>SUM(E12:E24)</f>
        <v>1074822.4100000001</v>
      </c>
      <c r="F25" s="3"/>
    </row>
    <row r="26" spans="1:6" x14ac:dyDescent="0.2">
      <c r="A26" s="4"/>
      <c r="D26" s="5"/>
      <c r="E26" s="6"/>
      <c r="F26" s="3"/>
    </row>
    <row r="27" spans="1:6" ht="30.75" customHeight="1" x14ac:dyDescent="0.2">
      <c r="A27" s="12"/>
      <c r="D27" s="5"/>
      <c r="E27" s="6"/>
      <c r="F27" s="3"/>
    </row>
    <row r="28" spans="1:6" ht="15" x14ac:dyDescent="0.2">
      <c r="A28" s="13"/>
    </row>
    <row r="29" spans="1:6" ht="15" x14ac:dyDescent="0.2">
      <c r="A29" s="14"/>
    </row>
    <row r="30" spans="1:6" x14ac:dyDescent="0.2">
      <c r="A30" s="15"/>
    </row>
    <row r="31" spans="1:6" x14ac:dyDescent="0.2">
      <c r="A31" s="16"/>
    </row>
  </sheetData>
  <mergeCells count="1">
    <mergeCell ref="A9:F9"/>
  </mergeCells>
  <pageMargins left="0.79" right="0.7" top="0.75" bottom="0.43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2022-04-04T17:21:49Z</cp:lastPrinted>
  <dcterms:created xsi:type="dcterms:W3CDTF">2021-04-06T14:08:01Z</dcterms:created>
  <dcterms:modified xsi:type="dcterms:W3CDTF">2023-07-12T18:22:35Z</dcterms:modified>
</cp:coreProperties>
</file>