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DIARIOS OPERACIONES 2022\MAYO 2022\"/>
    </mc:Choice>
  </mc:AlternateContent>
  <bookViews>
    <workbookView xWindow="0" yWindow="0" windowWidth="20490" windowHeight="7455"/>
  </bookViews>
  <sheets>
    <sheet name="BALANCE GENERALMAYO 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J29" i="1"/>
  <c r="J30" i="1" s="1"/>
  <c r="N53" i="1"/>
</calcChain>
</file>

<file path=xl/sharedStrings.xml><?xml version="1.0" encoding="utf-8"?>
<sst xmlns="http://schemas.openxmlformats.org/spreadsheetml/2006/main" count="52" uniqueCount="49">
  <si>
    <t>JARDIN BOTANICO NACIONAL</t>
  </si>
  <si>
    <t>DR. RAFAEL M. MOSCOSO</t>
  </si>
  <si>
    <t>BALANCE GENERAL</t>
  </si>
  <si>
    <t>AL 31 MAYO 2022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</si>
  <si>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</si>
  <si>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</si>
  <si>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</si>
  <si>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</si>
  <si>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</si>
  <si>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</si>
  <si>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</si>
  <si>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</si>
  <si>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</si>
  <si>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</si>
  <si>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</si>
  <si>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</si>
  <si>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</si>
  <si>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</si>
  <si>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</si>
  <si>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</si>
  <si>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</si>
  <si>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</si>
  <si>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</si>
  <si>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</si>
  <si>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</si>
  <si>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</si>
  <si>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</si>
  <si>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</si>
  <si>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</si>
  <si>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</si>
  <si>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</si>
  <si>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</si>
  <si>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</si>
  <si>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</si>
  <si>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</si>
  <si>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</si>
  <si>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</si>
  <si>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</si>
  <si>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</t>
  </si>
  <si>
    <t>AJUSTE AL CAPITAL</t>
  </si>
  <si>
    <t>RESULTADO PERIODO</t>
  </si>
  <si>
    <t>TOTAL PATRIMONIO</t>
  </si>
  <si>
    <t>TOTAL PASIVO Y PATRIMONIO</t>
  </si>
  <si>
    <t>PREPARADO POR: LIC. ADELEIDY TAVERA</t>
  </si>
  <si>
    <t>REVISADO POR: MARTHA OSCARINA LOPEZ</t>
  </si>
  <si>
    <t>CONTADORA INTERINA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</si>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</sst>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sz val="10"/>
      <color rgb="FFFF0000"/>
      <name val="Tahoma"/>
      <family val="2"/>
    </font>
    <font>
      <b/>
      <sz val="9"/>
      <color rgb="FF000000"/>
      <name val="Tahom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43" fontId="2" fillId="0" borderId="0" xfId="1" applyNumberFormat="1" applyFont="1"/>
    <xf numFmtId="0" fontId="1" fillId="0" borderId="0" xfId="1" applyFont="1" applyAlignme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" fillId="0" borderId="0" xfId="1" applyFont="1" applyAlignme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left"/>
    </xf>
    <xf numFmtId="43" fontId="6" fillId="0" borderId="0" xfId="1" applyNumberFormat="1" applyFont="1" applyAlignment="1">
      <alignment horizontal="left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43" fontId="2" fillId="0" borderId="1" xfId="1" applyNumberFormat="1" applyFont="1" applyBorder="1"/>
    <xf numFmtId="0" fontId="2" fillId="0" borderId="0" xfId="1" applyFont="1" applyAlignment="1"/>
    <xf numFmtId="0" fontId="7" fillId="0" borderId="0" xfId="1" applyFont="1" applyAlignment="1">
      <alignment horizontal="left"/>
    </xf>
    <xf numFmtId="43" fontId="2" fillId="0" borderId="0" xfId="2" applyFont="1"/>
    <xf numFmtId="0" fontId="2" fillId="0" borderId="0" xfId="1" applyFont="1" applyAlignment="1">
      <alignment horizontal="left"/>
    </xf>
    <xf numFmtId="43" fontId="2" fillId="2" borderId="0" xfId="1" applyNumberFormat="1" applyFont="1" applyFill="1" applyBorder="1" applyAlignment="1">
      <alignment horizontal="right"/>
    </xf>
    <xf numFmtId="43" fontId="1" fillId="0" borderId="0" xfId="1" applyNumberFormat="1" applyFont="1" applyAlignment="1"/>
    <xf numFmtId="43" fontId="2" fillId="2" borderId="0" xfId="1" applyNumberFormat="1" applyFont="1" applyFill="1" applyBorder="1"/>
    <xf numFmtId="43" fontId="2" fillId="2" borderId="1" xfId="1" applyNumberFormat="1" applyFont="1" applyFill="1" applyBorder="1"/>
    <xf numFmtId="43" fontId="2" fillId="0" borderId="0" xfId="2" applyFont="1" applyBorder="1" applyAlignment="1"/>
    <xf numFmtId="0" fontId="1" fillId="0" borderId="0" xfId="1" applyFont="1"/>
    <xf numFmtId="43" fontId="7" fillId="2" borderId="2" xfId="1" applyNumberFormat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0" fontId="2" fillId="2" borderId="0" xfId="1" applyFont="1" applyFill="1" applyBorder="1"/>
    <xf numFmtId="43" fontId="9" fillId="2" borderId="0" xfId="1" applyNumberFormat="1" applyFont="1" applyFill="1" applyBorder="1"/>
    <xf numFmtId="43" fontId="1" fillId="0" borderId="0" xfId="2" applyFont="1" applyBorder="1" applyAlignment="1"/>
    <xf numFmtId="43" fontId="8" fillId="2" borderId="2" xfId="1" applyNumberFormat="1" applyFont="1" applyFill="1" applyBorder="1" applyAlignment="1">
      <alignment horizontal="right"/>
    </xf>
    <xf numFmtId="43" fontId="7" fillId="2" borderId="0" xfId="1" applyNumberFormat="1" applyFont="1" applyFill="1" applyBorder="1"/>
    <xf numFmtId="4" fontId="2" fillId="0" borderId="0" xfId="1" applyNumberFormat="1" applyFont="1"/>
    <xf numFmtId="43" fontId="0" fillId="0" borderId="0" xfId="2" applyFont="1" applyAlignment="1"/>
    <xf numFmtId="4" fontId="2" fillId="0" borderId="0" xfId="1" applyNumberFormat="1" applyFont="1" applyAlignment="1">
      <alignment horizontal="right"/>
    </xf>
    <xf numFmtId="4" fontId="2" fillId="0" borderId="0" xfId="1" applyNumberFormat="1" applyFont="1" applyAlignment="1"/>
    <xf numFmtId="43" fontId="2" fillId="3" borderId="0" xfId="1" applyNumberFormat="1" applyFont="1" applyFill="1"/>
    <xf numFmtId="43" fontId="7" fillId="2" borderId="0" xfId="1" applyNumberFormat="1" applyFont="1" applyFill="1" applyBorder="1" applyAlignment="1">
      <alignment horizontal="right"/>
    </xf>
    <xf numFmtId="0" fontId="10" fillId="0" borderId="3" xfId="1" applyFont="1" applyBorder="1" applyAlignment="1">
      <alignment horizontal="center" wrapText="1"/>
    </xf>
    <xf numFmtId="0" fontId="11" fillId="0" borderId="3" xfId="1" applyFont="1" applyBorder="1"/>
    <xf numFmtId="0" fontId="10" fillId="0" borderId="0" xfId="1" applyFont="1" applyAlignment="1">
      <alignment horizontal="center"/>
    </xf>
    <xf numFmtId="43" fontId="7" fillId="0" borderId="0" xfId="1" applyNumberFormat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43025" cy="809625"/>
    <xdr:pic>
      <xdr:nvPicPr>
        <xdr:cNvPr id="2" name="image1.jpg" descr="1 (1)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2022%20CON%20SUS%20NOTAS%20ACTU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Estado de comparacion presu"/>
      <sheetName val="Not 7 efectivo y equivalentes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Cuentas x pagar a corto p"/>
      <sheetName val="Not 14  retenciones y acum"/>
      <sheetName val="Not 15 otros pasivos corrientes"/>
      <sheetName val="Nota 16 patrimonio"/>
      <sheetName val="Not 17 ingresos"/>
      <sheetName val="Not 18 sueldos, y benefic"/>
      <sheetName val="Not 19 subv y pagos por tran"/>
      <sheetName val="Not 20 suministros y materiales"/>
      <sheetName val="Not 21 gasto de depreciacion"/>
      <sheetName val="Not 22 otros gastos"/>
      <sheetName val="BALANCE GENERAL ENERO"/>
      <sheetName val="BALANCE GENERAL FEBRERO 22"/>
      <sheetName val="BALANCE GENERAL MARZO 22"/>
      <sheetName val="BALANCE GENERAL ABRIL 22"/>
      <sheetName val="BALANCE GENERALMAYO 22"/>
    </sheetNames>
    <sheetDataSet>
      <sheetData sheetId="0">
        <row r="38">
          <cell r="D38">
            <v>6747276936.5500011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2"/>
  <sheetViews>
    <sheetView showGridLines="0" tabSelected="1" topLeftCell="A5" workbookViewId="0">
      <selection activeCell="H19" sqref="H19"/>
    </sheetView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6.71093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1" spans="1:31" ht="12.75" customHeight="1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9.5" x14ac:dyDescent="0.25">
      <c r="A7" s="4"/>
      <c r="B7" s="1"/>
      <c r="C7" s="5" t="s">
        <v>0</v>
      </c>
      <c r="D7" s="6"/>
      <c r="E7" s="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x14ac:dyDescent="0.25">
      <c r="A8" s="4"/>
      <c r="B8" s="1"/>
      <c r="C8" s="8" t="s">
        <v>1</v>
      </c>
      <c r="D8" s="6"/>
      <c r="E8" s="6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 customHeight="1" x14ac:dyDescent="0.25">
      <c r="A9" s="1"/>
      <c r="B9" s="1"/>
      <c r="C9" s="10" t="s">
        <v>2</v>
      </c>
      <c r="D9" s="6"/>
      <c r="E9" s="6"/>
      <c r="F9" s="11"/>
      <c r="G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10" t="s">
        <v>3</v>
      </c>
      <c r="D10" s="6"/>
      <c r="E10" s="6"/>
      <c r="F10" s="11"/>
      <c r="G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10" t="s">
        <v>4</v>
      </c>
      <c r="D11" s="6"/>
      <c r="E11" s="6"/>
      <c r="F11" s="1"/>
      <c r="G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2"/>
      <c r="B12" s="1"/>
      <c r="C12" s="13"/>
      <c r="D12" s="13"/>
      <c r="E12" s="14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15"/>
      <c r="B13" s="16"/>
      <c r="C13" s="16" t="s">
        <v>5</v>
      </c>
      <c r="D13" s="16"/>
      <c r="E13" s="17" t="s">
        <v>6</v>
      </c>
      <c r="F13" s="16"/>
      <c r="G13" s="16"/>
      <c r="K13" s="16"/>
      <c r="L13" s="16"/>
      <c r="M13" s="18"/>
      <c r="N13" s="16"/>
      <c r="O13" s="16"/>
      <c r="P13" s="16"/>
      <c r="Q13" s="1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thickBot="1" x14ac:dyDescent="0.3">
      <c r="A14" s="12"/>
      <c r="B14" s="1"/>
      <c r="C14" s="19"/>
      <c r="D14" s="1"/>
      <c r="E14" s="20"/>
      <c r="F14" s="1"/>
      <c r="G14" s="1"/>
      <c r="K14" s="1"/>
      <c r="L14" s="21" t="s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 customHeight="1" x14ac:dyDescent="0.25">
      <c r="A15" s="12"/>
      <c r="B15" s="1"/>
      <c r="C15" s="22" t="s">
        <v>8</v>
      </c>
      <c r="D15" s="1"/>
      <c r="E15" s="2"/>
      <c r="F15" s="1"/>
      <c r="G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 customHeight="1" x14ac:dyDescent="0.25">
      <c r="A16" s="12"/>
      <c r="B16" s="1"/>
      <c r="C16" s="22" t="s">
        <v>9</v>
      </c>
      <c r="D16" s="1"/>
      <c r="E16" s="2"/>
      <c r="F16" s="1"/>
      <c r="G16" s="1"/>
      <c r="K16" s="1"/>
      <c r="L16" s="1"/>
      <c r="M16" s="2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1"/>
      <c r="B17" s="1"/>
      <c r="C17" s="24" t="s">
        <v>10</v>
      </c>
      <c r="D17" s="1"/>
      <c r="E17" s="25">
        <v>113829792.95000003</v>
      </c>
      <c r="F17" s="1"/>
      <c r="G17" s="1"/>
      <c r="K17" s="1"/>
      <c r="L17" s="1"/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24" t="s">
        <v>11</v>
      </c>
      <c r="D18" s="1"/>
      <c r="E18" s="25">
        <v>114375.93000000001</v>
      </c>
      <c r="F18" s="1"/>
      <c r="G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24"/>
      <c r="B19" s="1"/>
      <c r="C19" s="24" t="s">
        <v>12</v>
      </c>
      <c r="D19" s="1"/>
      <c r="E19" s="25">
        <v>284484.64</v>
      </c>
      <c r="F19" s="1"/>
      <c r="G19" s="1"/>
      <c r="I19" s="26"/>
      <c r="K19" s="1"/>
      <c r="L19" s="2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hidden="1" customHeight="1" x14ac:dyDescent="0.25">
      <c r="A20" s="1"/>
      <c r="B20" s="1"/>
      <c r="C20" s="24" t="s">
        <v>13</v>
      </c>
      <c r="D20" s="1"/>
      <c r="E20" s="27">
        <v>0</v>
      </c>
      <c r="F20" s="1"/>
      <c r="G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customHeight="1" x14ac:dyDescent="0.25">
      <c r="A21" s="1"/>
      <c r="B21" s="1"/>
      <c r="C21" s="24" t="s">
        <v>14</v>
      </c>
      <c r="D21" s="1"/>
      <c r="E21" s="25">
        <v>119365.92999999993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thickBot="1" x14ac:dyDescent="0.3">
      <c r="A22" s="1"/>
      <c r="B22" s="1"/>
      <c r="C22" s="1"/>
      <c r="D22" s="1"/>
      <c r="E22" s="28"/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x14ac:dyDescent="0.25">
      <c r="A23" s="1"/>
      <c r="B23" s="1"/>
      <c r="C23" s="22" t="s">
        <v>15</v>
      </c>
      <c r="D23" s="1"/>
      <c r="E23" s="25">
        <v>114348019.45000005</v>
      </c>
      <c r="F23" s="1"/>
      <c r="G23" s="1"/>
      <c r="K23" s="1"/>
      <c r="L23" s="2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customHeight="1" x14ac:dyDescent="0.25">
      <c r="A24" s="1"/>
      <c r="B24" s="1"/>
      <c r="C24" s="1"/>
      <c r="D24" s="1"/>
      <c r="E24" s="27"/>
      <c r="F24" s="1"/>
      <c r="G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22" t="s">
        <v>16</v>
      </c>
      <c r="D25" s="1"/>
      <c r="E25" s="27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24" t="s">
        <v>17</v>
      </c>
      <c r="D26" s="1"/>
      <c r="E26" s="25">
        <v>6632090821</v>
      </c>
      <c r="F26" s="1"/>
      <c r="G26" s="1"/>
      <c r="K26" s="29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24" t="s">
        <v>18</v>
      </c>
      <c r="D27" s="1"/>
      <c r="E27" s="2">
        <v>838096.1</v>
      </c>
      <c r="F27" s="1"/>
      <c r="G27" s="1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hidden="1" customHeight="1" x14ac:dyDescent="0.25">
      <c r="A28" s="1"/>
      <c r="B28" s="1"/>
      <c r="C28" s="24" t="s">
        <v>19</v>
      </c>
      <c r="D28" s="1"/>
      <c r="E28" s="25">
        <v>0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customHeight="1" thickBot="1" x14ac:dyDescent="0.3">
      <c r="A29" s="1"/>
      <c r="B29" s="1"/>
      <c r="C29" s="1"/>
      <c r="D29" s="1"/>
      <c r="E29" s="28"/>
      <c r="F29" s="1"/>
      <c r="G29" s="1"/>
      <c r="J29" s="26">
        <f>+E37+9000+3000+3000+1800+3000+7200+1248+2400+1500</f>
        <v>13821364.789999999</v>
      </c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x14ac:dyDescent="0.25">
      <c r="A30" s="1"/>
      <c r="B30" s="1"/>
      <c r="C30" s="22" t="s">
        <v>20</v>
      </c>
      <c r="D30" s="1"/>
      <c r="E30" s="25">
        <v>6632928917.1000004</v>
      </c>
      <c r="F30" s="1"/>
      <c r="G30" s="1"/>
      <c r="J30" s="26">
        <f>+J29-11157397.62</f>
        <v>2663967.17</v>
      </c>
      <c r="K30" s="30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customHeight="1" x14ac:dyDescent="0.25">
      <c r="A31" s="1"/>
      <c r="B31" s="1"/>
      <c r="C31" s="1"/>
      <c r="D31" s="1"/>
      <c r="E31" s="27"/>
      <c r="F31" s="1"/>
      <c r="G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" customHeight="1" thickBot="1" x14ac:dyDescent="0.3">
      <c r="A32" s="1"/>
      <c r="B32" s="1"/>
      <c r="C32" s="22" t="s">
        <v>21</v>
      </c>
      <c r="D32" s="1"/>
      <c r="E32" s="31">
        <v>6747276936.5500002</v>
      </c>
      <c r="F32" s="1"/>
      <c r="G32" s="1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customHeight="1" thickTop="1" x14ac:dyDescent="0.25">
      <c r="A33" s="1"/>
      <c r="B33" s="1"/>
      <c r="C33" s="1"/>
      <c r="D33" s="1"/>
      <c r="E33" s="27"/>
      <c r="F33" s="1"/>
      <c r="G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x14ac:dyDescent="0.25">
      <c r="A34" s="1"/>
      <c r="B34" s="1"/>
      <c r="C34" s="32" t="s">
        <v>22</v>
      </c>
      <c r="D34" s="1"/>
      <c r="E34" s="27"/>
      <c r="F34" s="1"/>
      <c r="G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hidden="1" customHeight="1" x14ac:dyDescent="0.25">
      <c r="A35" s="1"/>
      <c r="B35" s="1"/>
      <c r="C35" s="24" t="s">
        <v>23</v>
      </c>
      <c r="D35" s="1"/>
      <c r="E35" s="27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24"/>
      <c r="B36" s="1"/>
      <c r="C36" s="24" t="s">
        <v>24</v>
      </c>
      <c r="D36" s="1"/>
      <c r="E36" s="25">
        <v>162054.62999999989</v>
      </c>
      <c r="F36" s="1"/>
      <c r="G36" s="1"/>
      <c r="K36" s="1"/>
      <c r="L36" s="1"/>
      <c r="M36" s="1"/>
      <c r="N36" s="3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1"/>
      <c r="B37" s="1"/>
      <c r="C37" s="24" t="s">
        <v>25</v>
      </c>
      <c r="D37" s="1"/>
      <c r="E37" s="25">
        <v>13789216.789999999</v>
      </c>
      <c r="F37" s="1"/>
      <c r="G37" s="1"/>
      <c r="L37" s="2"/>
      <c r="M37" s="1"/>
      <c r="N37" s="3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"/>
      <c r="B38" s="1"/>
      <c r="C38" s="24" t="s">
        <v>26</v>
      </c>
      <c r="D38" s="1"/>
      <c r="E38" s="25">
        <v>0</v>
      </c>
      <c r="F38" s="1"/>
      <c r="G38" s="1"/>
      <c r="L38" s="2"/>
      <c r="M38" s="1"/>
      <c r="N38" s="3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hidden="1" customHeight="1" x14ac:dyDescent="0.25">
      <c r="A39" s="1"/>
      <c r="B39" s="1"/>
      <c r="C39" s="24" t="s">
        <v>27</v>
      </c>
      <c r="D39" s="1"/>
      <c r="E39" s="27"/>
      <c r="F39" s="1"/>
      <c r="G39" s="1"/>
      <c r="K39" s="2"/>
      <c r="L39" s="2"/>
      <c r="M39" s="1"/>
      <c r="N39" s="3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24" t="s">
        <v>28</v>
      </c>
      <c r="D40" s="1"/>
      <c r="E40" s="27"/>
      <c r="F40" s="1"/>
      <c r="G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customHeight="1" x14ac:dyDescent="0.25">
      <c r="A41" s="1"/>
      <c r="B41" s="1"/>
      <c r="C41" s="1"/>
      <c r="D41" s="1"/>
      <c r="E41" s="27"/>
      <c r="F41" s="1"/>
      <c r="G41" s="1"/>
      <c r="J41" s="3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customHeight="1" thickBot="1" x14ac:dyDescent="0.3">
      <c r="A42" s="1"/>
      <c r="B42" s="1"/>
      <c r="C42" s="32" t="s">
        <v>29</v>
      </c>
      <c r="D42" s="1"/>
      <c r="E42" s="36">
        <v>13951271.419999998</v>
      </c>
      <c r="F42" s="1"/>
      <c r="G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customHeight="1" thickTop="1" x14ac:dyDescent="0.25">
      <c r="A43" s="1"/>
      <c r="B43" s="1"/>
      <c r="C43" s="1"/>
      <c r="D43" s="1"/>
      <c r="E43" s="27"/>
      <c r="F43" s="1"/>
      <c r="G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hidden="1" customHeight="1" x14ac:dyDescent="0.25">
      <c r="A44" s="1"/>
      <c r="B44" s="1"/>
      <c r="C44" s="32" t="s">
        <v>30</v>
      </c>
      <c r="D44" s="1"/>
      <c r="E44" s="27"/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hidden="1" customHeight="1" x14ac:dyDescent="0.25">
      <c r="A45" s="1"/>
      <c r="B45" s="1"/>
      <c r="C45" s="24" t="s">
        <v>31</v>
      </c>
      <c r="D45" s="1"/>
      <c r="E45" s="25">
        <v>0</v>
      </c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7.25" hidden="1" customHeight="1" x14ac:dyDescent="0.25">
      <c r="A46" s="1"/>
      <c r="B46" s="1"/>
      <c r="C46" s="24" t="s">
        <v>32</v>
      </c>
      <c r="D46" s="1"/>
      <c r="E46" s="27"/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4.25" hidden="1" customHeight="1" x14ac:dyDescent="0.25">
      <c r="A47" s="1"/>
      <c r="B47" s="1"/>
      <c r="C47" s="24" t="s">
        <v>33</v>
      </c>
      <c r="D47" s="1"/>
      <c r="E47" s="27"/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hidden="1" customHeight="1" thickBot="1" x14ac:dyDescent="0.3">
      <c r="A48" s="1"/>
      <c r="B48" s="1"/>
      <c r="C48" s="1"/>
      <c r="D48" s="1"/>
      <c r="E48" s="28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 hidden="1" customHeight="1" x14ac:dyDescent="0.25">
      <c r="A49" s="1"/>
      <c r="B49" s="1"/>
      <c r="C49" s="24" t="s">
        <v>34</v>
      </c>
      <c r="D49" s="1"/>
      <c r="E49" s="27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hidden="1" customHeight="1" x14ac:dyDescent="0.25">
      <c r="A50" s="1"/>
      <c r="B50" s="1"/>
      <c r="C50" s="1"/>
      <c r="D50" s="1"/>
      <c r="E50" s="27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hidden="1" customHeight="1" x14ac:dyDescent="0.25">
      <c r="A51" s="1"/>
      <c r="B51" s="1"/>
      <c r="C51" s="24"/>
      <c r="D51" s="1"/>
      <c r="E51" s="27"/>
      <c r="F51" s="1"/>
      <c r="G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 hidden="1" customHeight="1" thickBot="1" x14ac:dyDescent="0.3">
      <c r="A52" s="1"/>
      <c r="B52" s="1"/>
      <c r="C52" s="24" t="s">
        <v>29</v>
      </c>
      <c r="D52" s="1"/>
      <c r="E52" s="28">
        <v>13951271.419999998</v>
      </c>
      <c r="F52" s="1"/>
      <c r="G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 hidden="1" customHeight="1" x14ac:dyDescent="0.25">
      <c r="A53" s="1"/>
      <c r="B53" s="1"/>
      <c r="C53" s="24"/>
      <c r="D53" s="1"/>
      <c r="E53" s="27"/>
      <c r="F53" s="1"/>
      <c r="G53" s="1"/>
      <c r="K53" s="2"/>
      <c r="L53" s="1"/>
      <c r="M53" s="1"/>
      <c r="N53" s="2">
        <f>E32-E70</f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0.25" hidden="1" customHeight="1" x14ac:dyDescent="0.25">
      <c r="A54" s="1"/>
      <c r="B54" s="1"/>
      <c r="C54" s="24" t="s">
        <v>30</v>
      </c>
      <c r="D54" s="1"/>
      <c r="E54" s="27">
        <v>0</v>
      </c>
      <c r="F54" s="1"/>
      <c r="G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hidden="1" customHeight="1" thickBot="1" x14ac:dyDescent="0.3">
      <c r="A55" s="1"/>
      <c r="B55" s="1"/>
      <c r="C55" s="24" t="s">
        <v>34</v>
      </c>
      <c r="D55" s="1"/>
      <c r="E55" s="28">
        <v>0</v>
      </c>
      <c r="F55" s="1"/>
      <c r="G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customHeight="1" x14ac:dyDescent="0.25">
      <c r="A56" s="1"/>
      <c r="B56" s="1"/>
      <c r="C56" s="24"/>
      <c r="D56" s="1"/>
      <c r="E56" s="27"/>
      <c r="F56" s="1"/>
      <c r="G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5">
      <c r="A57" s="1"/>
      <c r="B57" s="1"/>
      <c r="C57" s="22" t="s">
        <v>35</v>
      </c>
      <c r="D57" s="1"/>
      <c r="E57" s="37">
        <v>13951271.419999998</v>
      </c>
      <c r="F57" s="1"/>
      <c r="G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hidden="1" customHeight="1" x14ac:dyDescent="0.25">
      <c r="A58" s="1"/>
      <c r="B58" s="1"/>
      <c r="C58" s="24"/>
      <c r="D58" s="1"/>
      <c r="E58" s="27"/>
      <c r="F58" s="1"/>
      <c r="G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hidden="1" customHeight="1" x14ac:dyDescent="0.25">
      <c r="A59" s="1"/>
      <c r="B59" s="1"/>
      <c r="C59" s="24"/>
      <c r="D59" s="1"/>
      <c r="E59" s="27"/>
      <c r="F59" s="1"/>
      <c r="G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5">
      <c r="A60" s="1"/>
      <c r="B60" s="1"/>
      <c r="C60" s="24"/>
      <c r="D60" s="1"/>
      <c r="E60" s="27"/>
      <c r="F60" s="1"/>
      <c r="G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22" t="s">
        <v>36</v>
      </c>
      <c r="D61" s="1"/>
      <c r="E61" s="27"/>
      <c r="F61" s="1"/>
      <c r="G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24" t="s">
        <v>37</v>
      </c>
      <c r="D62" s="1"/>
      <c r="E62" s="25">
        <v>6575605212.5900002</v>
      </c>
      <c r="F62" s="1"/>
      <c r="G62" s="1"/>
      <c r="K62" s="38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24" t="s">
        <v>38</v>
      </c>
      <c r="D63" s="1"/>
      <c r="E63" s="25">
        <v>141969972.35000002</v>
      </c>
      <c r="F63" s="1"/>
      <c r="G63" s="1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24" t="s">
        <v>39</v>
      </c>
      <c r="D64" s="1"/>
      <c r="E64" s="25">
        <v>-65685.819999999992</v>
      </c>
      <c r="F64" s="1"/>
      <c r="G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24" t="s">
        <v>40</v>
      </c>
      <c r="D65" s="1"/>
      <c r="E65" s="25">
        <v>15816166.009999983</v>
      </c>
      <c r="F65" s="1"/>
      <c r="G65" s="1"/>
      <c r="H65" s="39"/>
      <c r="I65" s="39"/>
      <c r="J65" s="26"/>
      <c r="K65" s="40"/>
      <c r="L65" s="4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thickBot="1" x14ac:dyDescent="0.3">
      <c r="A66" s="1"/>
      <c r="B66" s="1"/>
      <c r="C66" s="1"/>
      <c r="D66" s="1"/>
      <c r="E66" s="28"/>
      <c r="F66" s="1"/>
      <c r="G66" s="1"/>
      <c r="H66" s="23"/>
      <c r="I66" s="1"/>
      <c r="J66" s="1"/>
      <c r="K66" s="3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x14ac:dyDescent="0.25">
      <c r="A67" s="1"/>
      <c r="B67" s="1"/>
      <c r="C67" s="22" t="s">
        <v>41</v>
      </c>
      <c r="D67" s="1"/>
      <c r="E67" s="25">
        <v>6733325665.1300011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thickBot="1" x14ac:dyDescent="0.3">
      <c r="A68" s="1"/>
      <c r="B68" s="1"/>
      <c r="C68" s="1"/>
      <c r="D68" s="1"/>
      <c r="E68" s="2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5">
      <c r="A69" s="1"/>
      <c r="B69" s="1"/>
      <c r="C69" s="1"/>
      <c r="D69" s="1"/>
      <c r="E69" s="27"/>
      <c r="F69" s="1"/>
      <c r="G69" s="1"/>
      <c r="H69" s="1"/>
      <c r="I69" s="1"/>
      <c r="J69" s="1"/>
      <c r="K69" s="42">
        <f>+E70-'[1]ESF - Situación Financiera'!D38</f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1"/>
      <c r="C70" s="22" t="s">
        <v>42</v>
      </c>
      <c r="D70" s="1"/>
      <c r="E70" s="43">
        <v>6747276936.5500011</v>
      </c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4.5" customHeight="1" thickBot="1" x14ac:dyDescent="0.3">
      <c r="A71" s="1"/>
      <c r="B71" s="1"/>
      <c r="C71" s="1"/>
      <c r="D71" s="1"/>
      <c r="E71" s="20"/>
      <c r="F71" s="1"/>
      <c r="G71" s="1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5">
      <c r="A72" s="1"/>
      <c r="B72" s="1"/>
      <c r="C72" s="1"/>
      <c r="D72" s="1"/>
      <c r="E72" s="2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44" t="s">
        <v>43</v>
      </c>
      <c r="B76" s="45"/>
      <c r="C76" s="45"/>
      <c r="E76" s="44" t="s">
        <v>44</v>
      </c>
      <c r="F76" s="45"/>
      <c r="G76" s="45"/>
      <c r="H76" s="4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46" t="s">
        <v>45</v>
      </c>
      <c r="B77" s="6"/>
      <c r="C77" s="6"/>
      <c r="D77" s="1"/>
      <c r="E77" s="47" t="s">
        <v>46</v>
      </c>
      <c r="F77" s="6"/>
      <c r="G77" s="6"/>
      <c r="H77" s="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44" t="s">
        <v>47</v>
      </c>
      <c r="D81" s="45"/>
      <c r="E81" s="4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47" t="s">
        <v>48</v>
      </c>
      <c r="D82" s="6"/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</sheetData>
  <mergeCells count="11">
    <mergeCell ref="A77:C77"/>
    <mergeCell ref="E77:H77"/>
    <mergeCell ref="C81:E81"/>
    <mergeCell ref="C82:E82"/>
    <mergeCell ref="C7:E7"/>
    <mergeCell ref="C8:E8"/>
    <mergeCell ref="C9:E9"/>
    <mergeCell ref="C10:E10"/>
    <mergeCell ref="C11:E11"/>
    <mergeCell ref="A76:C76"/>
    <mergeCell ref="E76:H76"/>
  </mergeCells>
  <printOptions horizontalCentered="1"/>
  <pageMargins left="0.70866141732283472" right="0.70866141732283472" top="0.74803149606299213" bottom="0.74803149606299213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GENERALMAYO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Enc.Contabilidad</dc:creator>
  <cp:lastModifiedBy>Enc.Contabilidad</cp:lastModifiedBy>
  <dcterms:created xsi:type="dcterms:W3CDTF">2022-07-05T20:38:56Z</dcterms:created>
  <dcterms:modified xsi:type="dcterms:W3CDTF">2022-07-05T20:40:51Z</dcterms:modified>
</cp:coreProperties>
</file>