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Relacion ingresos y egresos\"/>
    </mc:Choice>
  </mc:AlternateContent>
  <bookViews>
    <workbookView xWindow="0" yWindow="0" windowWidth="15345" windowHeight="4635" tabRatio="601"/>
  </bookViews>
  <sheets>
    <sheet name="ENERO,14" sheetId="1" r:id="rId1"/>
  </sheets>
  <definedNames>
    <definedName name="_xlnm.Print_Titles" localSheetId="0">'ENERO,14'!$1:$15</definedName>
  </definedNames>
  <calcPr calcId="152511"/>
</workbook>
</file>

<file path=xl/calcChain.xml><?xml version="1.0" encoding="utf-8"?>
<calcChain xmlns="http://schemas.openxmlformats.org/spreadsheetml/2006/main">
  <c r="I84" i="1" l="1"/>
  <c r="J17" i="1"/>
  <c r="J18" i="1" s="1"/>
  <c r="H84" i="1"/>
  <c r="J19" i="1" l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9" i="1" s="1"/>
  <c r="J60" i="1" s="1"/>
  <c r="J61" i="1" s="1"/>
  <c r="J62" i="1" s="1"/>
  <c r="J63" i="1" s="1"/>
  <c r="J64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9" i="1" s="1"/>
  <c r="J80" i="1" s="1"/>
  <c r="J81" i="1" s="1"/>
  <c r="J82" i="1" s="1"/>
  <c r="J83" i="1" s="1"/>
  <c r="J84" i="1" l="1"/>
</calcChain>
</file>

<file path=xl/sharedStrings.xml><?xml version="1.0" encoding="utf-8"?>
<sst xmlns="http://schemas.openxmlformats.org/spreadsheetml/2006/main" count="89" uniqueCount="55">
  <si>
    <t>“Año del Bicentenario  del Natalicio Juan Pablo Duarte”</t>
  </si>
  <si>
    <t>Balance</t>
  </si>
  <si>
    <t>Fecha</t>
  </si>
  <si>
    <t>Descripcion</t>
  </si>
  <si>
    <t xml:space="preserve">                                                                                                                                                    Nombre del Banco</t>
  </si>
  <si>
    <t xml:space="preserve">                                                                                                                             Del____al _____de ______del _____</t>
  </si>
  <si>
    <t xml:space="preserve">                </t>
  </si>
  <si>
    <t xml:space="preserve">       BANCO DE RESERVAS</t>
  </si>
  <si>
    <t xml:space="preserve">                                                                                     Del 01/02/2014 Al 28/02/2014</t>
  </si>
  <si>
    <t>No. Deposito</t>
  </si>
  <si>
    <t>Totales RD$</t>
  </si>
  <si>
    <t>DEPOSITO</t>
  </si>
  <si>
    <t xml:space="preserve">                 Libro Banco </t>
  </si>
  <si>
    <t>TRANSFERENCIA</t>
  </si>
  <si>
    <t xml:space="preserve">                                                        Cuenta Bancaria No: 030-500051-9</t>
  </si>
  <si>
    <t>DEBITO</t>
  </si>
  <si>
    <t>CREDITO</t>
  </si>
  <si>
    <t>BALANCE INICIAL</t>
  </si>
  <si>
    <t>CHEQUE No.19669</t>
  </si>
  <si>
    <t>NULO</t>
  </si>
  <si>
    <t>CHEQUE No.19670</t>
  </si>
  <si>
    <t>CHEQUE No.19671</t>
  </si>
  <si>
    <t>CHEQUE No.19672</t>
  </si>
  <si>
    <t>CHEQUE No.19673</t>
  </si>
  <si>
    <t>CHEQUE No.19674</t>
  </si>
  <si>
    <t>CHEQUE No.19675</t>
  </si>
  <si>
    <t>CHEQUE No19676</t>
  </si>
  <si>
    <t>CHEQUE No19677</t>
  </si>
  <si>
    <t>CHEQUE No19678</t>
  </si>
  <si>
    <t>CHEQUE No19679</t>
  </si>
  <si>
    <t>CHEQUE No19680</t>
  </si>
  <si>
    <t>CHEQUE No19681</t>
  </si>
  <si>
    <t>CHEQUE No19682</t>
  </si>
  <si>
    <t>CHEQUE No19683</t>
  </si>
  <si>
    <t>CHEQUE No19684</t>
  </si>
  <si>
    <t>CHEQUE No19685</t>
  </si>
  <si>
    <t>CHEQUE No19686</t>
  </si>
  <si>
    <t>CHEQUE No19687</t>
  </si>
  <si>
    <t>CHEQUE No19688</t>
  </si>
  <si>
    <t>CHEQUE No19689</t>
  </si>
  <si>
    <t>CHEQUE No19690</t>
  </si>
  <si>
    <t>CHEQUE No19691</t>
  </si>
  <si>
    <t>CHEQUE No19692</t>
  </si>
  <si>
    <t>CHEQUE No19693</t>
  </si>
  <si>
    <t>CHEQUE No19694</t>
  </si>
  <si>
    <t>CHEQUE No19695</t>
  </si>
  <si>
    <t>CHEQUE No19696</t>
  </si>
  <si>
    <t>CHEQUE No19697</t>
  </si>
  <si>
    <t>CHEQUE No19698</t>
  </si>
  <si>
    <t>CHEQUE No19699</t>
  </si>
  <si>
    <t>CHEQUE No19700</t>
  </si>
  <si>
    <t xml:space="preserve">                                         Jardin Botanico Nacional Dr. Rafael Ma. Moscoso </t>
  </si>
  <si>
    <t>CHEQUE No19701</t>
  </si>
  <si>
    <t>CHEQUE No19702</t>
  </si>
  <si>
    <t xml:space="preserve">       MES DE ENERO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</si>
</sst>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/m/yy;@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/>
    </xf>
    <xf numFmtId="4" fontId="5" fillId="3" borderId="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85725</xdr:rowOff>
    </xdr:from>
    <xdr:to>
      <xdr:col>6</xdr:col>
      <xdr:colOff>2133600</xdr:colOff>
      <xdr:row>5</xdr:row>
      <xdr:rowOff>0</xdr:rowOff>
    </xdr:to>
    <xdr:pic>
      <xdr:nvPicPr>
        <xdr:cNvPr id="1075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0" y="85725"/>
          <a:ext cx="1628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tabSelected="1" topLeftCell="A76" zoomScale="85" zoomScaleNormal="85" zoomScaleSheetLayoutView="70" workbookViewId="0">
      <selection activeCell="N20" sqref="N20"/>
    </sheetView>
  </sheetViews>
  <sheetFormatPr baseColWidth="10" defaultColWidth="9.140625" defaultRowHeight="12.75" x14ac:dyDescent="0.2"/>
  <cols>
    <col min="1" max="3" width="9.140625" style="14"/>
    <col min="4" max="4" width="10" style="3" customWidth="1"/>
    <col min="5" max="5" width="20.42578125" style="3" customWidth="1"/>
    <col min="6" max="6" width="18.85546875" style="3" customWidth="1"/>
    <col min="7" max="7" width="39.5703125" style="3" customWidth="1"/>
    <col min="8" max="8" width="15.140625" style="3" customWidth="1"/>
    <col min="9" max="9" width="19.5703125" style="3" customWidth="1"/>
    <col min="10" max="10" width="19" style="14" customWidth="1"/>
    <col min="11" max="11" width="0.28515625" style="14" customWidth="1"/>
    <col min="12" max="13" width="9.140625" style="14"/>
    <col min="14" max="16384" width="9.140625" style="3"/>
  </cols>
  <sheetData>
    <row r="1" spans="1:21" s="14" customFormat="1" ht="15" customHeight="1" x14ac:dyDescent="0.2"/>
    <row r="2" spans="1:21" s="14" customFormat="1" ht="18" x14ac:dyDescent="0.2">
      <c r="J2" s="19"/>
      <c r="K2" s="20"/>
    </row>
    <row r="3" spans="1:21" s="14" customFormat="1" x14ac:dyDescent="0.2"/>
    <row r="4" spans="1:21" s="14" customFormat="1" x14ac:dyDescent="0.2"/>
    <row r="5" spans="1:21" s="14" customFormat="1" ht="22.5" customHeight="1" x14ac:dyDescent="0.2"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s="14" customFormat="1" ht="19.5" x14ac:dyDescent="0.2">
      <c r="D6" s="46" t="s">
        <v>51</v>
      </c>
      <c r="E6" s="46"/>
      <c r="F6" s="46"/>
      <c r="G6" s="46"/>
      <c r="H6" s="46"/>
      <c r="I6" s="46"/>
    </row>
    <row r="7" spans="1:21" s="14" customFormat="1" ht="18.75" x14ac:dyDescent="0.2">
      <c r="D7" s="50" t="s">
        <v>0</v>
      </c>
      <c r="E7" s="50"/>
      <c r="F7" s="50"/>
      <c r="G7" s="50"/>
      <c r="H7" s="50"/>
      <c r="I7" s="50"/>
      <c r="J7" s="17"/>
    </row>
    <row r="8" spans="1:21" s="14" customFormat="1" x14ac:dyDescent="0.2">
      <c r="D8" s="15"/>
      <c r="E8" s="15"/>
      <c r="F8" s="15"/>
      <c r="G8" s="15"/>
      <c r="H8" s="15"/>
      <c r="I8" s="15"/>
    </row>
    <row r="9" spans="1:21" s="14" customFormat="1" ht="18" x14ac:dyDescent="0.2">
      <c r="D9" s="52" t="s">
        <v>12</v>
      </c>
      <c r="E9" s="52"/>
      <c r="F9" s="52"/>
      <c r="G9" s="52"/>
      <c r="H9" s="52"/>
      <c r="I9" s="52"/>
    </row>
    <row r="10" spans="1:21" s="14" customFormat="1" ht="18" x14ac:dyDescent="0.2">
      <c r="A10" s="18" t="s">
        <v>4</v>
      </c>
      <c r="D10" s="16"/>
      <c r="E10" s="16"/>
      <c r="F10" s="26" t="s">
        <v>6</v>
      </c>
      <c r="G10" s="19" t="s">
        <v>7</v>
      </c>
      <c r="H10" s="19"/>
      <c r="I10" s="16"/>
    </row>
    <row r="11" spans="1:21" s="14" customFormat="1" ht="18" x14ac:dyDescent="0.2">
      <c r="D11" s="16"/>
      <c r="E11" s="26" t="s">
        <v>5</v>
      </c>
      <c r="F11" s="27" t="s">
        <v>8</v>
      </c>
      <c r="G11" s="39" t="s">
        <v>54</v>
      </c>
      <c r="H11" s="16"/>
      <c r="I11" s="16"/>
    </row>
    <row r="12" spans="1:21" s="14" customFormat="1" ht="19.5" customHeight="1" thickBot="1" x14ac:dyDescent="0.25">
      <c r="J12" s="17"/>
    </row>
    <row r="13" spans="1:21" s="5" customFormat="1" ht="36.75" customHeight="1" x14ac:dyDescent="0.2">
      <c r="A13" s="10"/>
      <c r="B13" s="10"/>
      <c r="C13" s="10"/>
      <c r="D13" s="47"/>
      <c r="E13" s="51" t="s">
        <v>14</v>
      </c>
      <c r="F13" s="51"/>
      <c r="G13" s="51"/>
      <c r="H13" s="51"/>
      <c r="I13" s="51"/>
      <c r="J13" s="41"/>
      <c r="K13" s="42"/>
      <c r="L13" s="10"/>
      <c r="M13" s="10"/>
    </row>
    <row r="14" spans="1:21" s="5" customFormat="1" ht="37.5" customHeight="1" x14ac:dyDescent="0.2">
      <c r="A14" s="10"/>
      <c r="B14" s="10"/>
      <c r="C14" s="10"/>
      <c r="D14" s="48"/>
      <c r="E14" s="43"/>
      <c r="F14" s="43"/>
      <c r="G14" s="13"/>
      <c r="H14" s="43"/>
      <c r="I14" s="43"/>
      <c r="J14" s="43"/>
      <c r="K14" s="44"/>
      <c r="L14" s="10"/>
      <c r="M14" s="10"/>
    </row>
    <row r="15" spans="1:21" s="5" customFormat="1" ht="45.75" customHeight="1" thickBot="1" x14ac:dyDescent="0.25">
      <c r="A15" s="10"/>
      <c r="B15" s="10"/>
      <c r="C15" s="10"/>
      <c r="D15" s="49"/>
      <c r="E15" s="2" t="s">
        <v>2</v>
      </c>
      <c r="F15" s="1" t="s">
        <v>9</v>
      </c>
      <c r="G15" s="21" t="s">
        <v>3</v>
      </c>
      <c r="H15" s="2" t="s">
        <v>15</v>
      </c>
      <c r="I15" s="21" t="s">
        <v>16</v>
      </c>
      <c r="J15" s="21" t="s">
        <v>1</v>
      </c>
      <c r="K15" s="10"/>
      <c r="L15" s="10"/>
    </row>
    <row r="16" spans="1:21" s="12" customFormat="1" ht="17.100000000000001" customHeight="1" thickBot="1" x14ac:dyDescent="0.25">
      <c r="D16" s="22"/>
      <c r="E16" s="34"/>
      <c r="F16" s="35"/>
      <c r="G16" s="33" t="s">
        <v>17</v>
      </c>
      <c r="H16" s="24"/>
      <c r="I16" s="24"/>
      <c r="J16" s="24">
        <v>3988536.33</v>
      </c>
    </row>
    <row r="17" spans="4:10" s="12" customFormat="1" ht="17.100000000000001" customHeight="1" thickBot="1" x14ac:dyDescent="0.25">
      <c r="D17" s="22"/>
      <c r="E17" s="34">
        <v>41641</v>
      </c>
      <c r="F17" s="35">
        <v>9262</v>
      </c>
      <c r="G17" s="23" t="s">
        <v>11</v>
      </c>
      <c r="H17" s="24">
        <v>13000</v>
      </c>
      <c r="I17" s="24"/>
      <c r="J17" s="24">
        <f t="shared" ref="J17:J29" si="0">+J16+H17</f>
        <v>4001536.33</v>
      </c>
    </row>
    <row r="18" spans="4:10" s="12" customFormat="1" ht="17.100000000000001" customHeight="1" thickBot="1" x14ac:dyDescent="0.25">
      <c r="D18" s="22"/>
      <c r="E18" s="34">
        <v>41642</v>
      </c>
      <c r="F18" s="35">
        <v>9263</v>
      </c>
      <c r="G18" s="23" t="s">
        <v>11</v>
      </c>
      <c r="H18" s="24">
        <v>180000</v>
      </c>
      <c r="I18" s="24"/>
      <c r="J18" s="24">
        <f t="shared" si="0"/>
        <v>4181536.33</v>
      </c>
    </row>
    <row r="19" spans="4:10" s="12" customFormat="1" ht="17.100000000000001" customHeight="1" thickBot="1" x14ac:dyDescent="0.25">
      <c r="D19" s="22"/>
      <c r="E19" s="34">
        <v>41642</v>
      </c>
      <c r="F19" s="35">
        <v>9265</v>
      </c>
      <c r="G19" s="23" t="s">
        <v>11</v>
      </c>
      <c r="H19" s="24">
        <v>17500</v>
      </c>
      <c r="I19" s="24"/>
      <c r="J19" s="24">
        <f t="shared" si="0"/>
        <v>4199036.33</v>
      </c>
    </row>
    <row r="20" spans="4:10" s="12" customFormat="1" ht="17.100000000000001" customHeight="1" thickBot="1" x14ac:dyDescent="0.25">
      <c r="D20" s="22"/>
      <c r="E20" s="34">
        <v>41643</v>
      </c>
      <c r="F20" s="35">
        <v>9268</v>
      </c>
      <c r="G20" s="23" t="s">
        <v>11</v>
      </c>
      <c r="H20" s="24">
        <v>8000</v>
      </c>
      <c r="I20" s="24"/>
      <c r="J20" s="24">
        <f t="shared" si="0"/>
        <v>4207036.33</v>
      </c>
    </row>
    <row r="21" spans="4:10" s="10" customFormat="1" ht="17.100000000000001" customHeight="1" thickBot="1" x14ac:dyDescent="0.25">
      <c r="D21" s="22"/>
      <c r="E21" s="34">
        <v>41644</v>
      </c>
      <c r="F21" s="35">
        <v>9270</v>
      </c>
      <c r="G21" s="23" t="s">
        <v>11</v>
      </c>
      <c r="H21" s="24">
        <v>12500</v>
      </c>
      <c r="I21" s="24"/>
      <c r="J21" s="24">
        <f t="shared" si="0"/>
        <v>4219536.33</v>
      </c>
    </row>
    <row r="22" spans="4:10" s="10" customFormat="1" ht="17.100000000000001" customHeight="1" thickBot="1" x14ac:dyDescent="0.25">
      <c r="D22" s="22"/>
      <c r="E22" s="34">
        <v>41645</v>
      </c>
      <c r="F22" s="35">
        <v>9272</v>
      </c>
      <c r="G22" s="23" t="s">
        <v>11</v>
      </c>
      <c r="H22" s="24">
        <v>3000</v>
      </c>
      <c r="I22" s="24"/>
      <c r="J22" s="24">
        <f t="shared" si="0"/>
        <v>4222536.33</v>
      </c>
    </row>
    <row r="23" spans="4:10" s="10" customFormat="1" ht="17.100000000000001" customHeight="1" thickBot="1" x14ac:dyDescent="0.25">
      <c r="D23" s="22"/>
      <c r="E23" s="34">
        <v>41646</v>
      </c>
      <c r="F23" s="35">
        <v>9274</v>
      </c>
      <c r="G23" s="23" t="s">
        <v>11</v>
      </c>
      <c r="H23" s="24">
        <v>8500</v>
      </c>
      <c r="I23" s="24"/>
      <c r="J23" s="24">
        <f t="shared" si="0"/>
        <v>4231036.33</v>
      </c>
    </row>
    <row r="24" spans="4:10" s="10" customFormat="1" ht="17.100000000000001" customHeight="1" thickBot="1" x14ac:dyDescent="0.25">
      <c r="D24" s="22"/>
      <c r="E24" s="34">
        <v>41647</v>
      </c>
      <c r="F24" s="35">
        <v>9277</v>
      </c>
      <c r="G24" s="23" t="s">
        <v>11</v>
      </c>
      <c r="H24" s="24">
        <v>8000</v>
      </c>
      <c r="I24" s="24"/>
      <c r="J24" s="24">
        <f t="shared" si="0"/>
        <v>4239036.33</v>
      </c>
    </row>
    <row r="25" spans="4:10" s="10" customFormat="1" ht="17.100000000000001" customHeight="1" thickBot="1" x14ac:dyDescent="0.25">
      <c r="D25" s="22"/>
      <c r="E25" s="34">
        <v>41648</v>
      </c>
      <c r="F25" s="35">
        <v>9280</v>
      </c>
      <c r="G25" s="23" t="s">
        <v>11</v>
      </c>
      <c r="H25" s="24">
        <v>8000</v>
      </c>
      <c r="I25" s="24"/>
      <c r="J25" s="24">
        <f t="shared" si="0"/>
        <v>4247036.33</v>
      </c>
    </row>
    <row r="26" spans="4:10" s="10" customFormat="1" ht="17.100000000000001" customHeight="1" thickBot="1" x14ac:dyDescent="0.25">
      <c r="D26" s="22"/>
      <c r="E26" s="34">
        <v>41649</v>
      </c>
      <c r="F26" s="35">
        <v>9283</v>
      </c>
      <c r="G26" s="23" t="s">
        <v>11</v>
      </c>
      <c r="H26" s="24">
        <v>7550</v>
      </c>
      <c r="I26" s="24"/>
      <c r="J26" s="24">
        <f t="shared" si="0"/>
        <v>4254586.33</v>
      </c>
    </row>
    <row r="27" spans="4:10" s="10" customFormat="1" ht="17.100000000000001" customHeight="1" thickBot="1" x14ac:dyDescent="0.25">
      <c r="D27" s="22"/>
      <c r="E27" s="34">
        <v>41650</v>
      </c>
      <c r="F27" s="35">
        <v>9286</v>
      </c>
      <c r="G27" s="23" t="s">
        <v>11</v>
      </c>
      <c r="H27" s="24">
        <v>9000</v>
      </c>
      <c r="I27" s="24"/>
      <c r="J27" s="24">
        <f t="shared" si="0"/>
        <v>4263586.33</v>
      </c>
    </row>
    <row r="28" spans="4:10" s="10" customFormat="1" ht="17.100000000000001" customHeight="1" thickBot="1" x14ac:dyDescent="0.25">
      <c r="D28" s="22"/>
      <c r="E28" s="34">
        <v>41651</v>
      </c>
      <c r="F28" s="35">
        <v>9289</v>
      </c>
      <c r="G28" s="23" t="s">
        <v>11</v>
      </c>
      <c r="H28" s="24">
        <v>8000</v>
      </c>
      <c r="I28" s="24"/>
      <c r="J28" s="24">
        <f t="shared" si="0"/>
        <v>4271586.33</v>
      </c>
    </row>
    <row r="29" spans="4:10" s="10" customFormat="1" ht="17.100000000000001" customHeight="1" thickBot="1" x14ac:dyDescent="0.25">
      <c r="D29" s="22"/>
      <c r="E29" s="34">
        <v>41652</v>
      </c>
      <c r="F29" s="35">
        <v>9291</v>
      </c>
      <c r="G29" s="23" t="s">
        <v>11</v>
      </c>
      <c r="H29" s="24">
        <v>5000</v>
      </c>
      <c r="I29" s="24"/>
      <c r="J29" s="24">
        <f t="shared" si="0"/>
        <v>4276586.33</v>
      </c>
    </row>
    <row r="30" spans="4:10" s="10" customFormat="1" ht="17.100000000000001" customHeight="1" thickBot="1" x14ac:dyDescent="0.25">
      <c r="D30" s="22"/>
      <c r="E30" s="34">
        <v>41652</v>
      </c>
      <c r="F30" s="35"/>
      <c r="G30" s="23" t="s">
        <v>18</v>
      </c>
      <c r="H30" s="24"/>
      <c r="I30" s="24" t="s">
        <v>19</v>
      </c>
      <c r="J30" s="24"/>
    </row>
    <row r="31" spans="4:10" s="10" customFormat="1" ht="17.100000000000001" customHeight="1" thickBot="1" x14ac:dyDescent="0.25">
      <c r="D31" s="22"/>
      <c r="E31" s="34">
        <v>41652</v>
      </c>
      <c r="F31" s="35"/>
      <c r="G31" s="23" t="s">
        <v>20</v>
      </c>
      <c r="H31" s="24"/>
      <c r="I31" s="24">
        <v>2186.5500000000002</v>
      </c>
      <c r="J31" s="24">
        <f>+J29-I31</f>
        <v>4274399.78</v>
      </c>
    </row>
    <row r="32" spans="4:10" s="10" customFormat="1" ht="17.100000000000001" customHeight="1" thickBot="1" x14ac:dyDescent="0.25">
      <c r="D32" s="22"/>
      <c r="E32" s="34">
        <v>41653</v>
      </c>
      <c r="F32" s="35">
        <v>9294</v>
      </c>
      <c r="G32" s="23" t="s">
        <v>11</v>
      </c>
      <c r="H32" s="24">
        <v>10500</v>
      </c>
      <c r="I32" s="24"/>
      <c r="J32" s="24">
        <f t="shared" ref="J32:J42" si="1">+J31+H32</f>
        <v>4284899.78</v>
      </c>
    </row>
    <row r="33" spans="4:10" s="10" customFormat="1" ht="17.100000000000001" customHeight="1" thickBot="1" x14ac:dyDescent="0.25">
      <c r="D33" s="22"/>
      <c r="E33" s="34">
        <v>41653</v>
      </c>
      <c r="F33" s="24"/>
      <c r="G33" s="23" t="s">
        <v>13</v>
      </c>
      <c r="H33" s="24">
        <v>1494205.67</v>
      </c>
      <c r="I33" s="24"/>
      <c r="J33" s="24">
        <f t="shared" si="1"/>
        <v>5779105.4500000002</v>
      </c>
    </row>
    <row r="34" spans="4:10" s="10" customFormat="1" ht="17.100000000000001" customHeight="1" thickBot="1" x14ac:dyDescent="0.25">
      <c r="D34" s="22"/>
      <c r="E34" s="34">
        <v>41654</v>
      </c>
      <c r="F34" s="35">
        <v>9297</v>
      </c>
      <c r="G34" s="23" t="s">
        <v>11</v>
      </c>
      <c r="H34" s="24">
        <v>4000</v>
      </c>
      <c r="I34" s="25"/>
      <c r="J34" s="24">
        <f t="shared" si="1"/>
        <v>5783105.4500000002</v>
      </c>
    </row>
    <row r="35" spans="4:10" s="10" customFormat="1" ht="17.100000000000001" customHeight="1" thickBot="1" x14ac:dyDescent="0.25">
      <c r="D35" s="22"/>
      <c r="E35" s="34">
        <v>41655</v>
      </c>
      <c r="F35" s="35">
        <v>9300</v>
      </c>
      <c r="G35" s="23" t="s">
        <v>11</v>
      </c>
      <c r="H35" s="24">
        <v>17503</v>
      </c>
      <c r="I35" s="25"/>
      <c r="J35" s="24">
        <f t="shared" si="1"/>
        <v>5800608.4500000002</v>
      </c>
    </row>
    <row r="36" spans="4:10" s="10" customFormat="1" ht="17.100000000000001" customHeight="1" thickBot="1" x14ac:dyDescent="0.25">
      <c r="D36" s="22"/>
      <c r="E36" s="34">
        <v>41655</v>
      </c>
      <c r="F36" s="24"/>
      <c r="G36" s="23" t="s">
        <v>13</v>
      </c>
      <c r="H36" s="24">
        <v>1668594.78</v>
      </c>
      <c r="I36" s="24"/>
      <c r="J36" s="36">
        <f t="shared" si="1"/>
        <v>7469203.2300000004</v>
      </c>
    </row>
    <row r="37" spans="4:10" s="10" customFormat="1" ht="17.100000000000001" customHeight="1" thickBot="1" x14ac:dyDescent="0.25">
      <c r="D37" s="22"/>
      <c r="E37" s="34">
        <v>41656</v>
      </c>
      <c r="F37" s="35">
        <v>9303</v>
      </c>
      <c r="G37" s="23" t="s">
        <v>11</v>
      </c>
      <c r="H37" s="24">
        <v>18500</v>
      </c>
      <c r="I37" s="24"/>
      <c r="J37" s="24">
        <f t="shared" si="1"/>
        <v>7487703.2300000004</v>
      </c>
    </row>
    <row r="38" spans="4:10" s="10" customFormat="1" ht="17.100000000000001" customHeight="1" thickBot="1" x14ac:dyDescent="0.25">
      <c r="D38" s="22"/>
      <c r="E38" s="34">
        <v>41657</v>
      </c>
      <c r="F38" s="35">
        <v>9306</v>
      </c>
      <c r="G38" s="23" t="s">
        <v>11</v>
      </c>
      <c r="H38" s="24">
        <v>20575</v>
      </c>
      <c r="I38" s="24"/>
      <c r="J38" s="24">
        <f t="shared" si="1"/>
        <v>7508278.2300000004</v>
      </c>
    </row>
    <row r="39" spans="4:10" s="10" customFormat="1" ht="17.100000000000001" customHeight="1" thickBot="1" x14ac:dyDescent="0.25">
      <c r="D39" s="22"/>
      <c r="E39" s="34">
        <v>41658</v>
      </c>
      <c r="F39" s="35">
        <v>9308</v>
      </c>
      <c r="G39" s="23" t="s">
        <v>11</v>
      </c>
      <c r="H39" s="24">
        <v>8000</v>
      </c>
      <c r="I39" s="25"/>
      <c r="J39" s="24">
        <f t="shared" si="1"/>
        <v>7516278.2300000004</v>
      </c>
    </row>
    <row r="40" spans="4:10" s="10" customFormat="1" ht="17.100000000000001" customHeight="1" thickBot="1" x14ac:dyDescent="0.25">
      <c r="D40" s="22"/>
      <c r="E40" s="34">
        <v>41659</v>
      </c>
      <c r="F40" s="35">
        <v>9310</v>
      </c>
      <c r="G40" s="23" t="s">
        <v>11</v>
      </c>
      <c r="H40" s="24">
        <v>6500</v>
      </c>
      <c r="I40" s="24"/>
      <c r="J40" s="24">
        <f t="shared" si="1"/>
        <v>7522778.2300000004</v>
      </c>
    </row>
    <row r="41" spans="4:10" s="10" customFormat="1" ht="17.100000000000001" customHeight="1" thickBot="1" x14ac:dyDescent="0.25">
      <c r="D41" s="22"/>
      <c r="E41" s="34">
        <v>41660</v>
      </c>
      <c r="F41" s="35">
        <v>9314</v>
      </c>
      <c r="G41" s="23" t="s">
        <v>11</v>
      </c>
      <c r="H41" s="24">
        <v>8000</v>
      </c>
      <c r="I41" s="24"/>
      <c r="J41" s="24">
        <f t="shared" si="1"/>
        <v>7530778.2300000004</v>
      </c>
    </row>
    <row r="42" spans="4:10" s="10" customFormat="1" ht="17.25" customHeight="1" thickBot="1" x14ac:dyDescent="0.25">
      <c r="D42" s="22"/>
      <c r="E42" s="34">
        <v>41661</v>
      </c>
      <c r="F42" s="35">
        <v>9317</v>
      </c>
      <c r="G42" s="23" t="s">
        <v>11</v>
      </c>
      <c r="H42" s="24">
        <v>6000</v>
      </c>
      <c r="I42" s="24"/>
      <c r="J42" s="24">
        <f t="shared" si="1"/>
        <v>7536778.2300000004</v>
      </c>
    </row>
    <row r="43" spans="4:10" s="10" customFormat="1" ht="17.25" customHeight="1" thickBot="1" x14ac:dyDescent="0.25">
      <c r="D43" s="22"/>
      <c r="E43" s="34">
        <v>41661</v>
      </c>
      <c r="F43" s="35"/>
      <c r="G43" s="23" t="s">
        <v>21</v>
      </c>
      <c r="H43" s="24"/>
      <c r="I43" s="24">
        <v>30651.18</v>
      </c>
      <c r="J43" s="24">
        <f>+J42-I43</f>
        <v>7506127.0500000007</v>
      </c>
    </row>
    <row r="44" spans="4:10" s="10" customFormat="1" ht="17.100000000000001" customHeight="1" thickBot="1" x14ac:dyDescent="0.25">
      <c r="D44" s="22"/>
      <c r="E44" s="34">
        <v>41662</v>
      </c>
      <c r="F44" s="35">
        <v>9320</v>
      </c>
      <c r="G44" s="23" t="s">
        <v>11</v>
      </c>
      <c r="H44" s="24">
        <v>8700</v>
      </c>
      <c r="I44" s="24"/>
      <c r="J44" s="24">
        <f>+J43+H44</f>
        <v>7514827.0500000007</v>
      </c>
    </row>
    <row r="45" spans="4:10" s="10" customFormat="1" ht="17.100000000000001" customHeight="1" thickBot="1" x14ac:dyDescent="0.25">
      <c r="D45" s="22"/>
      <c r="E45" s="34">
        <v>41662</v>
      </c>
      <c r="F45" s="35"/>
      <c r="G45" s="23" t="s">
        <v>22</v>
      </c>
      <c r="H45" s="24"/>
      <c r="I45" s="24">
        <v>5000</v>
      </c>
      <c r="J45" s="24">
        <f>+J44-I45</f>
        <v>7509827.0500000007</v>
      </c>
    </row>
    <row r="46" spans="4:10" s="10" customFormat="1" ht="17.100000000000001" customHeight="1" thickBot="1" x14ac:dyDescent="0.25">
      <c r="D46" s="22"/>
      <c r="E46" s="34">
        <v>41662</v>
      </c>
      <c r="F46" s="35"/>
      <c r="G46" s="23" t="s">
        <v>23</v>
      </c>
      <c r="H46" s="24"/>
      <c r="I46" s="24">
        <v>6300</v>
      </c>
      <c r="J46" s="24">
        <f>+J45-I46</f>
        <v>7503527.0500000007</v>
      </c>
    </row>
    <row r="47" spans="4:10" s="10" customFormat="1" ht="17.100000000000001" customHeight="1" thickBot="1" x14ac:dyDescent="0.25">
      <c r="D47" s="22"/>
      <c r="E47" s="34">
        <v>41662</v>
      </c>
      <c r="F47" s="35"/>
      <c r="G47" s="23" t="s">
        <v>24</v>
      </c>
      <c r="H47" s="24"/>
      <c r="I47" s="24">
        <v>1500</v>
      </c>
      <c r="J47" s="24">
        <f>+J46-I47</f>
        <v>7502027.0500000007</v>
      </c>
    </row>
    <row r="48" spans="4:10" s="10" customFormat="1" ht="17.100000000000001" customHeight="1" thickBot="1" x14ac:dyDescent="0.25">
      <c r="D48" s="22"/>
      <c r="E48" s="34">
        <v>41662</v>
      </c>
      <c r="F48" s="35"/>
      <c r="G48" s="23" t="s">
        <v>25</v>
      </c>
      <c r="H48" s="24"/>
      <c r="I48" s="24">
        <v>800</v>
      </c>
      <c r="J48" s="24">
        <f>+J47-I48</f>
        <v>7501227.0500000007</v>
      </c>
    </row>
    <row r="49" spans="4:10" s="10" customFormat="1" ht="17.100000000000001" customHeight="1" thickBot="1" x14ac:dyDescent="0.25">
      <c r="D49" s="22"/>
      <c r="E49" s="34">
        <v>41663</v>
      </c>
      <c r="F49" s="35">
        <v>9324</v>
      </c>
      <c r="G49" s="23" t="s">
        <v>11</v>
      </c>
      <c r="H49" s="24">
        <v>4000</v>
      </c>
      <c r="I49" s="24"/>
      <c r="J49" s="24">
        <f>+J48+H49</f>
        <v>7505227.0500000007</v>
      </c>
    </row>
    <row r="50" spans="4:10" s="10" customFormat="1" ht="17.100000000000001" customHeight="1" thickBot="1" x14ac:dyDescent="0.25">
      <c r="D50" s="22"/>
      <c r="E50" s="34">
        <v>41663</v>
      </c>
      <c r="F50" s="35"/>
      <c r="G50" s="23" t="s">
        <v>26</v>
      </c>
      <c r="H50" s="24"/>
      <c r="I50" s="24">
        <v>6000</v>
      </c>
      <c r="J50" s="24">
        <f t="shared" ref="J50:J57" si="2">+J49-I50</f>
        <v>7499227.0500000007</v>
      </c>
    </row>
    <row r="51" spans="4:10" s="10" customFormat="1" ht="17.100000000000001" customHeight="1" thickBot="1" x14ac:dyDescent="0.25">
      <c r="D51" s="22"/>
      <c r="E51" s="34">
        <v>41663</v>
      </c>
      <c r="F51" s="35"/>
      <c r="G51" s="23" t="s">
        <v>27</v>
      </c>
      <c r="H51" s="24"/>
      <c r="I51" s="24">
        <v>2500</v>
      </c>
      <c r="J51" s="24">
        <f t="shared" si="2"/>
        <v>7496727.0500000007</v>
      </c>
    </row>
    <row r="52" spans="4:10" s="10" customFormat="1" ht="17.100000000000001" customHeight="1" thickBot="1" x14ac:dyDescent="0.25">
      <c r="D52" s="22"/>
      <c r="E52" s="34">
        <v>41663</v>
      </c>
      <c r="F52" s="35"/>
      <c r="G52" s="23" t="s">
        <v>28</v>
      </c>
      <c r="H52" s="24"/>
      <c r="I52" s="24">
        <v>2500</v>
      </c>
      <c r="J52" s="24">
        <f t="shared" si="2"/>
        <v>7494227.0500000007</v>
      </c>
    </row>
    <row r="53" spans="4:10" s="10" customFormat="1" ht="17.100000000000001" customHeight="1" thickBot="1" x14ac:dyDescent="0.25">
      <c r="D53" s="22"/>
      <c r="E53" s="34">
        <v>41663</v>
      </c>
      <c r="F53" s="35"/>
      <c r="G53" s="23" t="s">
        <v>29</v>
      </c>
      <c r="H53" s="24"/>
      <c r="I53" s="24">
        <v>2500</v>
      </c>
      <c r="J53" s="24">
        <f t="shared" si="2"/>
        <v>7491727.0500000007</v>
      </c>
    </row>
    <row r="54" spans="4:10" s="10" customFormat="1" ht="17.100000000000001" customHeight="1" thickBot="1" x14ac:dyDescent="0.25">
      <c r="D54" s="22"/>
      <c r="E54" s="34">
        <v>41663</v>
      </c>
      <c r="F54" s="35"/>
      <c r="G54" s="23" t="s">
        <v>30</v>
      </c>
      <c r="H54" s="24"/>
      <c r="I54" s="24">
        <v>2500</v>
      </c>
      <c r="J54" s="24">
        <f t="shared" si="2"/>
        <v>7489227.0500000007</v>
      </c>
    </row>
    <row r="55" spans="4:10" s="10" customFormat="1" ht="17.100000000000001" customHeight="1" thickBot="1" x14ac:dyDescent="0.25">
      <c r="D55" s="22"/>
      <c r="E55" s="34">
        <v>41663</v>
      </c>
      <c r="F55" s="35"/>
      <c r="G55" s="23" t="s">
        <v>31</v>
      </c>
      <c r="H55" s="24"/>
      <c r="I55" s="24">
        <v>6000</v>
      </c>
      <c r="J55" s="24">
        <f t="shared" si="2"/>
        <v>7483227.0500000007</v>
      </c>
    </row>
    <row r="56" spans="4:10" s="10" customFormat="1" ht="17.100000000000001" customHeight="1" thickBot="1" x14ac:dyDescent="0.25">
      <c r="D56" s="22"/>
      <c r="E56" s="34">
        <v>41663</v>
      </c>
      <c r="F56" s="35"/>
      <c r="G56" s="23" t="s">
        <v>32</v>
      </c>
      <c r="H56" s="24"/>
      <c r="I56" s="24">
        <v>5000</v>
      </c>
      <c r="J56" s="24">
        <f t="shared" si="2"/>
        <v>7478227.0500000007</v>
      </c>
    </row>
    <row r="57" spans="4:10" s="10" customFormat="1" ht="17.100000000000001" customHeight="1" thickBot="1" x14ac:dyDescent="0.25">
      <c r="D57" s="22"/>
      <c r="E57" s="34">
        <v>41663</v>
      </c>
      <c r="F57" s="35"/>
      <c r="G57" s="23" t="s">
        <v>33</v>
      </c>
      <c r="H57" s="24"/>
      <c r="I57" s="24">
        <v>5000</v>
      </c>
      <c r="J57" s="24">
        <f t="shared" si="2"/>
        <v>7473227.0500000007</v>
      </c>
    </row>
    <row r="58" spans="4:10" s="10" customFormat="1" ht="17.100000000000001" customHeight="1" thickBot="1" x14ac:dyDescent="0.25">
      <c r="D58" s="22"/>
      <c r="E58" s="34">
        <v>41663</v>
      </c>
      <c r="F58" s="35"/>
      <c r="G58" s="23" t="s">
        <v>34</v>
      </c>
      <c r="H58" s="24"/>
      <c r="I58" s="24" t="s">
        <v>19</v>
      </c>
      <c r="J58" s="24"/>
    </row>
    <row r="59" spans="4:10" s="10" customFormat="1" ht="17.100000000000001" customHeight="1" thickBot="1" x14ac:dyDescent="0.25">
      <c r="D59" s="22"/>
      <c r="E59" s="34">
        <v>41663</v>
      </c>
      <c r="F59" s="35"/>
      <c r="G59" s="23" t="s">
        <v>35</v>
      </c>
      <c r="H59" s="24"/>
      <c r="I59" s="24">
        <v>5000</v>
      </c>
      <c r="J59" s="24">
        <f>+J57-I59</f>
        <v>7468227.0500000007</v>
      </c>
    </row>
    <row r="60" spans="4:10" s="10" customFormat="1" ht="17.100000000000001" customHeight="1" thickBot="1" x14ac:dyDescent="0.25">
      <c r="D60" s="22"/>
      <c r="E60" s="34">
        <v>41663</v>
      </c>
      <c r="F60" s="35"/>
      <c r="G60" s="23" t="s">
        <v>36</v>
      </c>
      <c r="H60" s="24"/>
      <c r="I60" s="24">
        <v>2000</v>
      </c>
      <c r="J60" s="24">
        <f>+J59-I60</f>
        <v>7466227.0500000007</v>
      </c>
    </row>
    <row r="61" spans="4:10" s="10" customFormat="1" ht="17.100000000000001" customHeight="1" thickBot="1" x14ac:dyDescent="0.25">
      <c r="D61" s="22"/>
      <c r="E61" s="34">
        <v>41663</v>
      </c>
      <c r="F61" s="35"/>
      <c r="G61" s="23" t="s">
        <v>37</v>
      </c>
      <c r="H61" s="24"/>
      <c r="I61" s="24">
        <v>2000</v>
      </c>
      <c r="J61" s="24">
        <f>+J60-I61</f>
        <v>7464227.0500000007</v>
      </c>
    </row>
    <row r="62" spans="4:10" s="10" customFormat="1" ht="17.100000000000001" customHeight="1" thickBot="1" x14ac:dyDescent="0.25">
      <c r="D62" s="22"/>
      <c r="E62" s="34">
        <v>41663</v>
      </c>
      <c r="F62" s="35"/>
      <c r="G62" s="23" t="s">
        <v>38</v>
      </c>
      <c r="H62" s="24"/>
      <c r="I62" s="24">
        <v>2000</v>
      </c>
      <c r="J62" s="24">
        <f>+J61-I62</f>
        <v>7462227.0500000007</v>
      </c>
    </row>
    <row r="63" spans="4:10" s="10" customFormat="1" ht="17.100000000000001" customHeight="1" thickBot="1" x14ac:dyDescent="0.25">
      <c r="D63" s="22"/>
      <c r="E63" s="34">
        <v>41663</v>
      </c>
      <c r="F63" s="35"/>
      <c r="G63" s="23" t="s">
        <v>39</v>
      </c>
      <c r="H63" s="24"/>
      <c r="I63" s="24">
        <v>3000</v>
      </c>
      <c r="J63" s="24">
        <f>+J62-I63</f>
        <v>7459227.0500000007</v>
      </c>
    </row>
    <row r="64" spans="4:10" s="10" customFormat="1" ht="17.100000000000001" customHeight="1" thickBot="1" x14ac:dyDescent="0.25">
      <c r="D64" s="22"/>
      <c r="E64" s="34">
        <v>41663</v>
      </c>
      <c r="F64" s="35"/>
      <c r="G64" s="23" t="s">
        <v>40</v>
      </c>
      <c r="H64" s="24"/>
      <c r="I64" s="24">
        <v>12926.58</v>
      </c>
      <c r="J64" s="24">
        <f>+J63-I64</f>
        <v>7446300.4700000007</v>
      </c>
    </row>
    <row r="65" spans="4:10" s="10" customFormat="1" ht="17.100000000000001" customHeight="1" thickBot="1" x14ac:dyDescent="0.25">
      <c r="D65" s="22"/>
      <c r="E65" s="34">
        <v>41663</v>
      </c>
      <c r="F65" s="24"/>
      <c r="G65" s="23" t="s">
        <v>41</v>
      </c>
      <c r="H65" s="24"/>
      <c r="I65" s="24" t="s">
        <v>19</v>
      </c>
      <c r="J65" s="24"/>
    </row>
    <row r="66" spans="4:10" s="10" customFormat="1" ht="17.100000000000001" customHeight="1" thickBot="1" x14ac:dyDescent="0.25">
      <c r="D66" s="22"/>
      <c r="E66" s="34">
        <v>41663</v>
      </c>
      <c r="F66" s="24"/>
      <c r="G66" s="23" t="s">
        <v>42</v>
      </c>
      <c r="H66" s="24"/>
      <c r="I66" s="24">
        <v>8119.59</v>
      </c>
      <c r="J66" s="24">
        <f>+J64-I66</f>
        <v>7438180.8800000008</v>
      </c>
    </row>
    <row r="67" spans="4:10" s="10" customFormat="1" ht="17.100000000000001" customHeight="1" thickBot="1" x14ac:dyDescent="0.25">
      <c r="D67" s="22"/>
      <c r="E67" s="34">
        <v>41663</v>
      </c>
      <c r="F67" s="24"/>
      <c r="G67" s="23" t="s">
        <v>43</v>
      </c>
      <c r="H67" s="24"/>
      <c r="I67" s="24">
        <v>2216.88</v>
      </c>
      <c r="J67" s="24">
        <f>+J66-I67</f>
        <v>7435964.0000000009</v>
      </c>
    </row>
    <row r="68" spans="4:10" s="10" customFormat="1" ht="17.100000000000001" customHeight="1" thickBot="1" x14ac:dyDescent="0.25">
      <c r="D68" s="22"/>
      <c r="E68" s="34">
        <v>41663</v>
      </c>
      <c r="F68" s="24"/>
      <c r="G68" s="23" t="s">
        <v>44</v>
      </c>
      <c r="H68" s="24"/>
      <c r="I68" s="24">
        <v>40804.800000000003</v>
      </c>
      <c r="J68" s="24">
        <f>+J67-I68</f>
        <v>7395159.2000000011</v>
      </c>
    </row>
    <row r="69" spans="4:10" s="10" customFormat="1" ht="17.100000000000001" customHeight="1" thickBot="1" x14ac:dyDescent="0.25">
      <c r="D69" s="22"/>
      <c r="E69" s="34">
        <v>41663</v>
      </c>
      <c r="F69" s="24"/>
      <c r="G69" s="23" t="s">
        <v>45</v>
      </c>
      <c r="H69" s="24"/>
      <c r="I69" s="24">
        <v>4135</v>
      </c>
      <c r="J69" s="24">
        <f>+J68-I69</f>
        <v>7391024.2000000011</v>
      </c>
    </row>
    <row r="70" spans="4:10" s="10" customFormat="1" ht="17.100000000000001" customHeight="1" thickBot="1" x14ac:dyDescent="0.25">
      <c r="D70" s="22"/>
      <c r="E70" s="34">
        <v>41663</v>
      </c>
      <c r="F70" s="24"/>
      <c r="G70" s="23" t="s">
        <v>46</v>
      </c>
      <c r="H70" s="24"/>
      <c r="I70" s="24">
        <v>55634.03</v>
      </c>
      <c r="J70" s="24">
        <f>+J69-I70</f>
        <v>7335390.1700000009</v>
      </c>
    </row>
    <row r="71" spans="4:10" s="10" customFormat="1" ht="17.100000000000001" customHeight="1" thickBot="1" x14ac:dyDescent="0.25">
      <c r="D71" s="22"/>
      <c r="E71" s="34">
        <v>41664</v>
      </c>
      <c r="F71" s="35">
        <v>9327</v>
      </c>
      <c r="G71" s="23" t="s">
        <v>11</v>
      </c>
      <c r="H71" s="24">
        <v>17975</v>
      </c>
      <c r="I71" s="24"/>
      <c r="J71" s="24">
        <f>+J70+H71</f>
        <v>7353365.1700000009</v>
      </c>
    </row>
    <row r="72" spans="4:10" s="10" customFormat="1" ht="17.100000000000001" customHeight="1" thickBot="1" x14ac:dyDescent="0.25">
      <c r="D72" s="22"/>
      <c r="E72" s="34">
        <v>41665</v>
      </c>
      <c r="F72" s="35">
        <v>9329</v>
      </c>
      <c r="G72" s="23" t="s">
        <v>11</v>
      </c>
      <c r="H72" s="24">
        <v>12000</v>
      </c>
      <c r="I72" s="24"/>
      <c r="J72" s="24">
        <f>+J71+H72</f>
        <v>7365365.1700000009</v>
      </c>
    </row>
    <row r="73" spans="4:10" s="10" customFormat="1" ht="17.100000000000001" customHeight="1" thickBot="1" x14ac:dyDescent="0.25">
      <c r="D73" s="22"/>
      <c r="E73" s="34">
        <v>41666</v>
      </c>
      <c r="F73" s="35">
        <v>9332</v>
      </c>
      <c r="G73" s="23" t="s">
        <v>11</v>
      </c>
      <c r="H73" s="24">
        <v>5500</v>
      </c>
      <c r="I73" s="24"/>
      <c r="J73" s="24">
        <f>+J72+H73</f>
        <v>7370865.1700000009</v>
      </c>
    </row>
    <row r="74" spans="4:10" s="10" customFormat="1" ht="17.100000000000001" customHeight="1" thickBot="1" x14ac:dyDescent="0.25">
      <c r="D74" s="22"/>
      <c r="E74" s="34">
        <v>41667</v>
      </c>
      <c r="F74" s="35">
        <v>9334</v>
      </c>
      <c r="G74" s="23" t="s">
        <v>11</v>
      </c>
      <c r="H74" s="24">
        <v>26250</v>
      </c>
      <c r="I74" s="24"/>
      <c r="J74" s="24">
        <f>+J73+H74</f>
        <v>7397115.1700000009</v>
      </c>
    </row>
    <row r="75" spans="4:10" s="10" customFormat="1" ht="17.100000000000001" customHeight="1" thickBot="1" x14ac:dyDescent="0.25">
      <c r="D75" s="22"/>
      <c r="E75" s="34">
        <v>41668</v>
      </c>
      <c r="F75" s="35">
        <v>9338</v>
      </c>
      <c r="G75" s="23" t="s">
        <v>11</v>
      </c>
      <c r="H75" s="24">
        <v>8000</v>
      </c>
      <c r="I75" s="24"/>
      <c r="J75" s="24">
        <f>+J74+H75</f>
        <v>7405115.1700000009</v>
      </c>
    </row>
    <row r="76" spans="4:10" s="10" customFormat="1" ht="17.100000000000001" customHeight="1" thickBot="1" x14ac:dyDescent="0.25">
      <c r="D76" s="22"/>
      <c r="E76" s="34">
        <v>41668</v>
      </c>
      <c r="F76" s="24"/>
      <c r="G76" s="23" t="s">
        <v>47</v>
      </c>
      <c r="H76" s="24"/>
      <c r="I76" s="24">
        <v>22500</v>
      </c>
      <c r="J76" s="24">
        <f>+J75-I76</f>
        <v>7382615.1700000009</v>
      </c>
    </row>
    <row r="77" spans="4:10" s="10" customFormat="1" ht="17.100000000000001" customHeight="1" thickBot="1" x14ac:dyDescent="0.25">
      <c r="D77" s="22"/>
      <c r="E77" s="34">
        <v>41668</v>
      </c>
      <c r="F77" s="24"/>
      <c r="G77" s="23" t="s">
        <v>48</v>
      </c>
      <c r="H77" s="24"/>
      <c r="I77" s="24">
        <v>3218.71</v>
      </c>
      <c r="J77" s="24">
        <f>+J76-I77</f>
        <v>7379396.4600000009</v>
      </c>
    </row>
    <row r="78" spans="4:10" s="10" customFormat="1" ht="17.100000000000001" customHeight="1" thickBot="1" x14ac:dyDescent="0.25">
      <c r="D78" s="22"/>
      <c r="E78" s="34">
        <v>41668</v>
      </c>
      <c r="F78" s="24"/>
      <c r="G78" s="23" t="s">
        <v>49</v>
      </c>
      <c r="H78" s="24"/>
      <c r="I78" s="24" t="s">
        <v>19</v>
      </c>
      <c r="J78" s="24"/>
    </row>
    <row r="79" spans="4:10" s="10" customFormat="1" ht="17.100000000000001" customHeight="1" thickBot="1" x14ac:dyDescent="0.25">
      <c r="D79" s="22"/>
      <c r="E79" s="34">
        <v>41668</v>
      </c>
      <c r="F79" s="24"/>
      <c r="G79" s="23" t="s">
        <v>50</v>
      </c>
      <c r="H79" s="24"/>
      <c r="I79" s="24">
        <v>9545.2999999999993</v>
      </c>
      <c r="J79" s="24">
        <f>+J77-I79</f>
        <v>7369851.1600000011</v>
      </c>
    </row>
    <row r="80" spans="4:10" s="10" customFormat="1" ht="17.100000000000001" customHeight="1" thickBot="1" x14ac:dyDescent="0.25">
      <c r="D80" s="22"/>
      <c r="E80" s="34">
        <v>41669</v>
      </c>
      <c r="F80" s="35">
        <v>9341</v>
      </c>
      <c r="G80" s="23" t="s">
        <v>11</v>
      </c>
      <c r="H80" s="24">
        <v>14700</v>
      </c>
      <c r="I80" s="24"/>
      <c r="J80" s="24">
        <f>+J79+H80</f>
        <v>7384551.1600000011</v>
      </c>
    </row>
    <row r="81" spans="4:10" s="10" customFormat="1" ht="17.100000000000001" customHeight="1" thickBot="1" x14ac:dyDescent="0.25">
      <c r="D81" s="22"/>
      <c r="E81" s="34">
        <v>41670</v>
      </c>
      <c r="F81" s="35">
        <v>9344</v>
      </c>
      <c r="G81" s="23" t="s">
        <v>11</v>
      </c>
      <c r="H81" s="37">
        <v>7675</v>
      </c>
      <c r="I81" s="37"/>
      <c r="J81" s="37">
        <f>+J80+H81</f>
        <v>7392226.1600000011</v>
      </c>
    </row>
    <row r="82" spans="4:10" s="10" customFormat="1" ht="17.100000000000001" customHeight="1" thickBot="1" x14ac:dyDescent="0.25">
      <c r="D82" s="22"/>
      <c r="E82" s="34">
        <v>41670</v>
      </c>
      <c r="F82" s="35"/>
      <c r="G82" s="23" t="s">
        <v>52</v>
      </c>
      <c r="H82" s="37"/>
      <c r="I82" s="37">
        <v>37758.699999999997</v>
      </c>
      <c r="J82" s="37">
        <f>+J81-I82</f>
        <v>7354467.4600000009</v>
      </c>
    </row>
    <row r="83" spans="4:10" s="10" customFormat="1" ht="17.100000000000001" customHeight="1" thickBot="1" x14ac:dyDescent="0.25">
      <c r="D83" s="22"/>
      <c r="E83" s="34">
        <v>41670</v>
      </c>
      <c r="F83" s="35"/>
      <c r="G83" s="23" t="s">
        <v>53</v>
      </c>
      <c r="H83" s="37"/>
      <c r="I83" s="37">
        <v>7029.39</v>
      </c>
      <c r="J83" s="37">
        <f>+J82-I83</f>
        <v>7347438.0700000012</v>
      </c>
    </row>
    <row r="84" spans="4:10" s="10" customFormat="1" ht="21.95" customHeight="1" thickBot="1" x14ac:dyDescent="0.25">
      <c r="D84" s="32"/>
      <c r="E84" s="31"/>
      <c r="F84" s="31"/>
      <c r="G84" s="33" t="s">
        <v>10</v>
      </c>
      <c r="H84" s="38">
        <f>SUM(H17:H83)</f>
        <v>3655228.45</v>
      </c>
      <c r="I84" s="38">
        <f>SUM(I31:I83)</f>
        <v>296326.71000000002</v>
      </c>
      <c r="J84" s="38">
        <f>SUM(J16:J83)</f>
        <v>420010256.55000037</v>
      </c>
    </row>
    <row r="85" spans="4:10" ht="24" customHeight="1" x14ac:dyDescent="0.2">
      <c r="D85" s="9"/>
      <c r="E85" s="8"/>
      <c r="F85" s="5"/>
      <c r="G85" s="5"/>
      <c r="H85" s="6"/>
      <c r="I85" s="6"/>
    </row>
    <row r="86" spans="4:10" ht="24" customHeight="1" x14ac:dyDescent="0.2">
      <c r="D86" s="9"/>
      <c r="E86" s="8"/>
      <c r="F86" s="5"/>
      <c r="G86" s="5"/>
      <c r="H86" s="6"/>
      <c r="I86" s="6"/>
    </row>
    <row r="87" spans="4:10" ht="24" customHeight="1" x14ac:dyDescent="0.2">
      <c r="D87" s="40"/>
      <c r="E87" s="40"/>
      <c r="F87" s="40"/>
      <c r="G87" s="40"/>
      <c r="H87" s="40"/>
      <c r="I87" s="40"/>
    </row>
    <row r="88" spans="4:10" ht="24" customHeight="1" x14ac:dyDescent="0.2">
      <c r="D88" s="40"/>
      <c r="E88" s="40"/>
      <c r="F88" s="40"/>
      <c r="G88" s="40"/>
      <c r="H88" s="40"/>
      <c r="I88" s="40"/>
    </row>
    <row r="89" spans="4:10" ht="24" customHeight="1" x14ac:dyDescent="0.2">
      <c r="D89" s="9"/>
      <c r="E89" s="8"/>
      <c r="F89" s="5"/>
      <c r="G89" s="5"/>
      <c r="H89" s="6"/>
      <c r="I89" s="6"/>
    </row>
    <row r="90" spans="4:10" ht="24" customHeight="1" x14ac:dyDescent="0.2">
      <c r="D90" s="9"/>
      <c r="E90" s="8"/>
      <c r="F90" s="5"/>
      <c r="G90" s="5"/>
      <c r="H90" s="6"/>
      <c r="I90" s="6"/>
    </row>
    <row r="91" spans="4:10" ht="24" customHeight="1" x14ac:dyDescent="0.2">
      <c r="D91" s="7"/>
      <c r="E91" s="8"/>
      <c r="F91" s="5"/>
      <c r="G91" s="5"/>
      <c r="H91" s="6"/>
      <c r="I91" s="6"/>
    </row>
    <row r="92" spans="4:10" ht="24" customHeight="1" x14ac:dyDescent="0.2">
      <c r="D92" s="30"/>
      <c r="E92" s="30"/>
      <c r="F92" s="30"/>
      <c r="G92" s="30"/>
      <c r="H92" s="30"/>
      <c r="I92" s="30"/>
    </row>
    <row r="93" spans="4:10" ht="24" customHeight="1" x14ac:dyDescent="0.2">
      <c r="D93" s="29"/>
      <c r="E93" s="29"/>
      <c r="F93" s="29"/>
      <c r="G93" s="29"/>
      <c r="H93" s="29"/>
      <c r="I93" s="29"/>
    </row>
    <row r="94" spans="4:10" ht="24" customHeight="1" x14ac:dyDescent="0.2">
      <c r="D94" s="28"/>
      <c r="E94" s="28"/>
      <c r="F94" s="28"/>
      <c r="G94" s="28"/>
      <c r="H94" s="28"/>
      <c r="I94" s="28"/>
    </row>
    <row r="95" spans="4:10" ht="24" customHeight="1" x14ac:dyDescent="0.2">
      <c r="D95" s="28"/>
      <c r="E95" s="28"/>
      <c r="F95" s="28"/>
      <c r="G95" s="28"/>
      <c r="H95" s="28"/>
      <c r="I95" s="28"/>
    </row>
    <row r="96" spans="4:10" ht="24" customHeight="1" x14ac:dyDescent="0.2">
      <c r="D96" s="28"/>
      <c r="E96" s="28"/>
      <c r="F96" s="28"/>
      <c r="G96" s="28"/>
      <c r="H96" s="28"/>
      <c r="I96" s="28"/>
    </row>
    <row r="97" spans="4:9" ht="20.25" x14ac:dyDescent="0.2">
      <c r="D97" s="28"/>
      <c r="E97" s="28"/>
      <c r="F97" s="28"/>
      <c r="G97" s="28"/>
      <c r="H97" s="28"/>
      <c r="I97" s="28"/>
    </row>
    <row r="98" spans="4:9" x14ac:dyDescent="0.2">
      <c r="D98" s="11"/>
      <c r="E98" s="11"/>
      <c r="F98" s="11"/>
      <c r="G98" s="11"/>
      <c r="H98" s="11"/>
      <c r="I98" s="11"/>
    </row>
    <row r="99" spans="4:9" x14ac:dyDescent="0.2">
      <c r="D99" s="11"/>
      <c r="E99" s="11"/>
      <c r="F99" s="11"/>
      <c r="G99" s="11"/>
      <c r="H99" s="11"/>
      <c r="I99" s="11"/>
    </row>
    <row r="100" spans="4:9" x14ac:dyDescent="0.2">
      <c r="D100" s="11"/>
      <c r="E100" s="11"/>
      <c r="F100" s="11"/>
      <c r="G100" s="11"/>
      <c r="H100" s="11"/>
      <c r="I100" s="11"/>
    </row>
    <row r="101" spans="4:9" x14ac:dyDescent="0.2">
      <c r="D101" s="11"/>
      <c r="E101" s="11"/>
      <c r="F101" s="11"/>
      <c r="G101" s="11"/>
      <c r="H101" s="11"/>
      <c r="I101" s="11"/>
    </row>
    <row r="102" spans="4:9" x14ac:dyDescent="0.2">
      <c r="D102" s="11"/>
      <c r="E102" s="11"/>
      <c r="F102" s="11"/>
      <c r="G102" s="11"/>
      <c r="H102" s="11"/>
      <c r="I102" s="11"/>
    </row>
    <row r="103" spans="4:9" x14ac:dyDescent="0.2">
      <c r="D103" s="11"/>
      <c r="E103" s="11"/>
      <c r="F103" s="11"/>
      <c r="G103" s="11"/>
      <c r="H103" s="11"/>
      <c r="I103" s="11"/>
    </row>
    <row r="104" spans="4:9" x14ac:dyDescent="0.2">
      <c r="D104" s="11"/>
      <c r="E104" s="11"/>
      <c r="F104" s="11"/>
      <c r="G104" s="11"/>
      <c r="H104" s="11"/>
      <c r="I104" s="11"/>
    </row>
    <row r="105" spans="4:9" x14ac:dyDescent="0.2">
      <c r="D105" s="11"/>
      <c r="E105" s="11"/>
      <c r="F105" s="11"/>
      <c r="G105" s="11"/>
      <c r="H105" s="11"/>
      <c r="I105" s="11"/>
    </row>
    <row r="106" spans="4:9" x14ac:dyDescent="0.2">
      <c r="D106" s="11"/>
      <c r="E106" s="11"/>
      <c r="F106" s="11"/>
      <c r="G106" s="11"/>
      <c r="H106" s="11"/>
      <c r="I106" s="11"/>
    </row>
    <row r="107" spans="4:9" x14ac:dyDescent="0.2">
      <c r="D107" s="11"/>
      <c r="E107" s="11"/>
      <c r="F107" s="11"/>
      <c r="G107" s="11"/>
      <c r="H107" s="11"/>
      <c r="I107" s="11"/>
    </row>
    <row r="108" spans="4:9" x14ac:dyDescent="0.2">
      <c r="D108" s="11"/>
      <c r="E108" s="11"/>
      <c r="F108" s="11"/>
      <c r="G108" s="11"/>
      <c r="H108" s="11"/>
      <c r="I108" s="11"/>
    </row>
    <row r="109" spans="4:9" x14ac:dyDescent="0.2">
      <c r="D109" s="11"/>
      <c r="E109" s="11"/>
      <c r="F109" s="11"/>
      <c r="G109" s="11"/>
      <c r="H109" s="11"/>
      <c r="I109" s="11"/>
    </row>
    <row r="128" ht="13.5" thickBot="1" x14ac:dyDescent="0.25"/>
    <row r="129" spans="4:4" ht="15" x14ac:dyDescent="0.2">
      <c r="D129" s="4"/>
    </row>
  </sheetData>
  <mergeCells count="13">
    <mergeCell ref="D87:I87"/>
    <mergeCell ref="J13:K13"/>
    <mergeCell ref="J14:K14"/>
    <mergeCell ref="D5:U5"/>
    <mergeCell ref="D88:I88"/>
    <mergeCell ref="D6:I6"/>
    <mergeCell ref="D13:D15"/>
    <mergeCell ref="D7:I7"/>
    <mergeCell ref="H14:I14"/>
    <mergeCell ref="H13:I13"/>
    <mergeCell ref="D9:I9"/>
    <mergeCell ref="E13:G13"/>
    <mergeCell ref="E14:F14"/>
  </mergeCells>
  <phoneticPr fontId="2" type="noConversion"/>
  <printOptions horizontalCentered="1"/>
  <pageMargins left="0.25" right="0.25" top="0.75" bottom="0.75" header="0.3" footer="0.3"/>
  <pageSetup paperSize="5" scale="1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ENERO,14</vt:lpstr>
      <vt:lpstr>'ENERO,14'!Títulos_a_imprimir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archivo</cp:lastModifiedBy>
  <cp:lastPrinted>2013-03-13T19:00:22Z</cp:lastPrinted>
  <dcterms:created xsi:type="dcterms:W3CDTF">2006-07-11T17:39:34Z</dcterms:created>
  <dcterms:modified xsi:type="dcterms:W3CDTF">2018-01-04T18:14:13Z</dcterms:modified>
</cp:coreProperties>
</file>