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bookViews>
    <workbookView xWindow="-120" yWindow="-120" windowWidth="25440" windowHeight="15390" firstSheet="10" activeTab="11"/>
  </bookViews>
  <sheets>
    <sheet name="FONDO 0100 ENERO,21" sheetId="9" r:id="rId1"/>
    <sheet name="FONDO 0100 FEB,21 " sheetId="10" r:id="rId2"/>
    <sheet name="FONDO 9995 FEB,21 " sheetId="11" r:id="rId3"/>
    <sheet name="FONDO 0100 MARZ,21" sheetId="12" r:id="rId4"/>
    <sheet name="FONDO 9995 MARZ,21  " sheetId="13" r:id="rId5"/>
    <sheet name="FONDO 9995 JUNIO,21 " sheetId="14" r:id="rId6"/>
    <sheet name="FONDO 0100 JUNIO,21" sheetId="15" r:id="rId7"/>
    <sheet name="FONDO 9995 JULIO,21 " sheetId="16" r:id="rId8"/>
    <sheet name="FONDO 0100 JULIO,21" sheetId="17" r:id="rId9"/>
    <sheet name="FONDO 9995 AGOSTO,21 " sheetId="18" r:id="rId10"/>
    <sheet name="FONDO 0100 AGOSTO,21" sheetId="19" r:id="rId11"/>
    <sheet name="FONDO 9995 SEPT,21" sheetId="20" r:id="rId12"/>
    <sheet name="FONDO 0100 SEPT,21 " sheetId="21" r:id="rId13"/>
  </sheets>
  <calcPr calcId="162913"/>
</workbook>
</file>

<file path=xl/calcChain.xml><?xml version="1.0" encoding="utf-8"?>
<calcChain xmlns="http://schemas.openxmlformats.org/spreadsheetml/2006/main">
  <c r="E13" i="21" l="1"/>
  <c r="E14" i="21"/>
  <c r="E15" i="21" s="1"/>
  <c r="E16" i="21" s="1"/>
  <c r="E17" i="21" s="1"/>
  <c r="E18" i="21" s="1"/>
  <c r="E19" i="21" s="1"/>
  <c r="E20" i="21" s="1"/>
  <c r="E21" i="21" s="1"/>
  <c r="E22" i="21" s="1"/>
  <c r="E23" i="21" s="1"/>
  <c r="E24" i="21" s="1"/>
  <c r="E25" i="21" s="1"/>
  <c r="E26" i="21" s="1"/>
  <c r="E27" i="21" s="1"/>
  <c r="E28" i="21" s="1"/>
  <c r="E29" i="21" s="1"/>
  <c r="E30" i="21" s="1"/>
  <c r="E31" i="21" s="1"/>
  <c r="E32" i="21" s="1"/>
  <c r="E33" i="21" s="1"/>
  <c r="E34" i="21" s="1"/>
  <c r="E35" i="21" s="1"/>
  <c r="E9" i="20" l="1"/>
  <c r="E10" i="20" s="1"/>
  <c r="E11" i="20" s="1"/>
  <c r="E12" i="20" s="1"/>
  <c r="E13" i="20" s="1"/>
  <c r="E14" i="20" s="1"/>
  <c r="E15" i="20" s="1"/>
  <c r="E9" i="21" l="1"/>
  <c r="E10" i="21" s="1"/>
  <c r="E11" i="21" s="1"/>
  <c r="E12" i="21" s="1"/>
  <c r="E12" i="19" l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E26" i="19" s="1"/>
  <c r="E27" i="19" s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11" i="19"/>
  <c r="E10" i="19"/>
  <c r="E9" i="19"/>
  <c r="E8" i="19"/>
  <c r="E15" i="18" l="1"/>
  <c r="E16" i="18"/>
  <c r="E12" i="18"/>
  <c r="E13" i="18" s="1"/>
  <c r="E14" i="18" s="1"/>
  <c r="E11" i="18"/>
  <c r="E10" i="18"/>
  <c r="E9" i="18"/>
  <c r="E13" i="16" l="1"/>
  <c r="E14" i="16" s="1"/>
  <c r="E15" i="16" s="1"/>
  <c r="E16" i="16" s="1"/>
  <c r="E17" i="16" s="1"/>
  <c r="E18" i="16" s="1"/>
  <c r="E19" i="16" s="1"/>
  <c r="E12" i="16"/>
  <c r="E11" i="16"/>
  <c r="E10" i="16"/>
  <c r="E9" i="16"/>
  <c r="E9" i="17" l="1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E22" i="17" s="1"/>
  <c r="E23" i="17" s="1"/>
  <c r="E24" i="17" s="1"/>
  <c r="E25" i="17" s="1"/>
  <c r="E26" i="17" s="1"/>
  <c r="E27" i="17" s="1"/>
  <c r="E28" i="17" s="1"/>
  <c r="E29" i="17" s="1"/>
  <c r="E30" i="17" s="1"/>
  <c r="E31" i="17" s="1"/>
  <c r="E32" i="17" s="1"/>
  <c r="E13" i="15" l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12" i="15"/>
  <c r="E11" i="15"/>
  <c r="E10" i="15"/>
  <c r="E9" i="15"/>
  <c r="E9" i="14" l="1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9" i="12" l="1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9" i="1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10" i="10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9" i="10"/>
  <c r="E11" i="9" l="1"/>
  <c r="E12" i="9" s="1"/>
  <c r="E13" i="9" s="1"/>
  <c r="E14" i="9" s="1"/>
  <c r="E15" i="9" s="1"/>
  <c r="E16" i="9" s="1"/>
  <c r="E17" i="9" s="1"/>
  <c r="E18" i="9" s="1"/>
  <c r="E10" i="9"/>
  <c r="E9" i="9"/>
</calcChain>
</file>

<file path=xl/sharedStrings.xml><?xml version="1.0" encoding="utf-8"?>
<sst xmlns="http://schemas.openxmlformats.org/spreadsheetml/2006/main" count="479" uniqueCount="266">
  <si>
    <t>Yolanda Mendez</t>
  </si>
  <si>
    <t>Licda. Nestina Contreras</t>
  </si>
  <si>
    <t>Analista Financiera</t>
  </si>
  <si>
    <t>Revisado Por:</t>
  </si>
  <si>
    <t xml:space="preserve">                     Relacion de Ingresos y Egresos</t>
  </si>
  <si>
    <t>Banco de Reservas</t>
  </si>
  <si>
    <t>Cuenta Bancaria No.010-252465-3</t>
  </si>
  <si>
    <t>Fecha</t>
  </si>
  <si>
    <t>Descripcion</t>
  </si>
  <si>
    <t>Debito</t>
  </si>
  <si>
    <t>Credito</t>
  </si>
  <si>
    <t>Balance</t>
  </si>
  <si>
    <t>Balance Anterior</t>
  </si>
  <si>
    <t>Relacion de Ingresos y Egresos</t>
  </si>
  <si>
    <t xml:space="preserve">    Cuenta Bancaria No.010-238489-4</t>
  </si>
  <si>
    <t xml:space="preserve">        Banco de Reservas</t>
  </si>
  <si>
    <t>Licda. Andrea Matos</t>
  </si>
  <si>
    <t>Aprobado Por:</t>
  </si>
  <si>
    <t>Enc. Dpto. Financiero</t>
  </si>
  <si>
    <t>Enc. Division de Tesoreria</t>
  </si>
  <si>
    <t>Elaborado Por:</t>
  </si>
  <si>
    <t>LIBRAMIENTO 13</t>
  </si>
  <si>
    <t>LIBRAMIENTO 35</t>
  </si>
  <si>
    <t>LIBRAMIENTO 37</t>
  </si>
  <si>
    <t>LIBRAMIENTO 38</t>
  </si>
  <si>
    <t>LIBRAMIENTO 39</t>
  </si>
  <si>
    <t>LIBRAMIENTO 40</t>
  </si>
  <si>
    <t>LIBRAMIENTO 41</t>
  </si>
  <si>
    <t>LIBRAMIENTO 42</t>
  </si>
  <si>
    <t>LIBRAMIENTO 44</t>
  </si>
  <si>
    <t>LIBRAMIENTO 47</t>
  </si>
  <si>
    <t>Enero, 2021</t>
  </si>
  <si>
    <t>Febrero, 2021</t>
  </si>
  <si>
    <t>LIBRAMIENTO 56</t>
  </si>
  <si>
    <t>LIBRAMIENTO 69</t>
  </si>
  <si>
    <t>LIBRAMIENTO 78</t>
  </si>
  <si>
    <t>LIBRAMIENTO 80</t>
  </si>
  <si>
    <t>LIBRAMIENTO 95</t>
  </si>
  <si>
    <t>LIBRAMIENTO 97</t>
  </si>
  <si>
    <t>LIBRAMIENTO 99</t>
  </si>
  <si>
    <t>LIBRAMIENTO 105</t>
  </si>
  <si>
    <t>LIBRAMIENTO 109</t>
  </si>
  <si>
    <t>LIBRAMIENTO 112</t>
  </si>
  <si>
    <t>LIBRAMIENTO 116</t>
  </si>
  <si>
    <t>LIBRAMIENTO 117</t>
  </si>
  <si>
    <t>LIBRAMIENTO 118</t>
  </si>
  <si>
    <t>LIBRAMIENTO 125</t>
  </si>
  <si>
    <t>LIBRAMIENTO 129</t>
  </si>
  <si>
    <t>LIBRAMIENTO 131</t>
  </si>
  <si>
    <t>LIBRAMIENTO 135</t>
  </si>
  <si>
    <t>LIBRAMIENTO 177</t>
  </si>
  <si>
    <t>LIBRAMIENTO 178</t>
  </si>
  <si>
    <t>LIBRAMIENTO 182</t>
  </si>
  <si>
    <t>LIBRAMIENTO 183</t>
  </si>
  <si>
    <t>LIBRAMIENTO 127</t>
  </si>
  <si>
    <t>LIBRAMIENTO 162</t>
  </si>
  <si>
    <t>LIBRAMIENTO 164</t>
  </si>
  <si>
    <t>LIBRAMIENTO 166</t>
  </si>
  <si>
    <t>LIBRAMIENTO 168</t>
  </si>
  <si>
    <t>LIBRAMIENTO 179</t>
  </si>
  <si>
    <t>LIBRAMIENTO 180</t>
  </si>
  <si>
    <t>LIBRAMIENTO 181</t>
  </si>
  <si>
    <t>LIBRAMIENTO 195</t>
  </si>
  <si>
    <t>Febrero,2021</t>
  </si>
  <si>
    <t>Transferencia gastos  corrientes febrero,21</t>
  </si>
  <si>
    <t>Transferencia gastos  corrientes enero,21</t>
  </si>
  <si>
    <t>Captacion de Recursos Propios febrero 2021</t>
  </si>
  <si>
    <t>Captacion de Recursos Propios enero 2021</t>
  </si>
  <si>
    <t>LIBRAMIENTO 191</t>
  </si>
  <si>
    <t>Marzo, 2021</t>
  </si>
  <si>
    <t>Transferencia gastos  corrientes marzo,21</t>
  </si>
  <si>
    <t>Captacion de Recursos Propios Marzo 2021</t>
  </si>
  <si>
    <t>Marzo,2021</t>
  </si>
  <si>
    <t>LIBRAMIENTO 206</t>
  </si>
  <si>
    <t>LIBRAMIENTO 207</t>
  </si>
  <si>
    <t>LIBRAMIENTO 208</t>
  </si>
  <si>
    <t>LIBRAMIENTO 224</t>
  </si>
  <si>
    <t>LIBRAMIENTO 234</t>
  </si>
  <si>
    <t>LIBRAMIENTO 272</t>
  </si>
  <si>
    <t>LIBRAMIENTO 273</t>
  </si>
  <si>
    <t>LIBRAMIENTO 274</t>
  </si>
  <si>
    <t>LIBRAMIENTO 279</t>
  </si>
  <si>
    <t>LIBRAMIENTO 281</t>
  </si>
  <si>
    <t>LIBRAMIENTO 231</t>
  </si>
  <si>
    <t>LIBRAMIENTO 236</t>
  </si>
  <si>
    <t>LIBRAMIENTO 241</t>
  </si>
  <si>
    <t>LIBRAMIENTO 247</t>
  </si>
  <si>
    <t>LIBRAMIENTO 270</t>
  </si>
  <si>
    <t>LIBRAMIENTO 271</t>
  </si>
  <si>
    <t>LIBRAMIENTO 283</t>
  </si>
  <si>
    <t>LIBRAMIENTO 285</t>
  </si>
  <si>
    <t>LIBRAMIENTO 292</t>
  </si>
  <si>
    <t>LIBRAMIENTO 294</t>
  </si>
  <si>
    <t>LIBRAMIENTO 310</t>
  </si>
  <si>
    <t>LIBRAMIENTO 326</t>
  </si>
  <si>
    <t>LIBRAMIENTO 355</t>
  </si>
  <si>
    <t>LIBRAMIENTO 356</t>
  </si>
  <si>
    <t>LIBRAMIENTO 357</t>
  </si>
  <si>
    <t>LIBRAMIENTO 359</t>
  </si>
  <si>
    <t>LIBRAMIENTO 361</t>
  </si>
  <si>
    <t>LIBRAMIENTO 363</t>
  </si>
  <si>
    <t>LIBRAMIENTO 312</t>
  </si>
  <si>
    <t>LIBRAMIENTO 323</t>
  </si>
  <si>
    <t>LIBRAMIENTO 324</t>
  </si>
  <si>
    <t>LIBRAMIENTO 325</t>
  </si>
  <si>
    <t>LIBRAMIENTO 337</t>
  </si>
  <si>
    <t>LIBRAMIENTO 358</t>
  </si>
  <si>
    <t>LIBRAMIENTO 368</t>
  </si>
  <si>
    <t>LIBRAMIENTO 375</t>
  </si>
  <si>
    <t>LIBRAMIENTO 388</t>
  </si>
  <si>
    <t>LIBRAMIENTO 371</t>
  </si>
  <si>
    <t>LIBRAMIENTO 372</t>
  </si>
  <si>
    <t>LIBRAMIENTO 382</t>
  </si>
  <si>
    <t>LIBRAMIENTO 386</t>
  </si>
  <si>
    <t>LIBRAMIENTO 390</t>
  </si>
  <si>
    <t>LIBRAMIENTO 395</t>
  </si>
  <si>
    <t>LIBRAMIENTO 396</t>
  </si>
  <si>
    <t>Gastos de capital marzo, 21</t>
  </si>
  <si>
    <t>Gastos de capital enero y febrero, 21</t>
  </si>
  <si>
    <t>Junio,2021</t>
  </si>
  <si>
    <t>Captacion de Recursos Propios Junio 2021</t>
  </si>
  <si>
    <t>LIBRAMIENTO 767</t>
  </si>
  <si>
    <t>LIBRAMIENTO 776</t>
  </si>
  <si>
    <t>LIBRAMIENTO 786</t>
  </si>
  <si>
    <t>LIBRAMIENTO 808</t>
  </si>
  <si>
    <t>LIBRAMIENTO 817</t>
  </si>
  <si>
    <t>LIBRAMIENTO 821</t>
  </si>
  <si>
    <t>LIBRAMIENTO 839</t>
  </si>
  <si>
    <t>LIBRAMIENTO 842</t>
  </si>
  <si>
    <t>LIBRAMIENTO 846</t>
  </si>
  <si>
    <t>LIBRAMIENTO 864</t>
  </si>
  <si>
    <t>LIBRAMIENTO 883</t>
  </si>
  <si>
    <t>Junio, 2021</t>
  </si>
  <si>
    <t>LIBRAMIENTO 802</t>
  </si>
  <si>
    <t>LIBRAMIENTO 814</t>
  </si>
  <si>
    <t>LIBRAMIENTO 816</t>
  </si>
  <si>
    <t>LIBRAMIENTO 818</t>
  </si>
  <si>
    <t>LIBRAMIENTO 819</t>
  </si>
  <si>
    <t>LIBRAMIENTO 820</t>
  </si>
  <si>
    <t>LIBRAMIENTO 826</t>
  </si>
  <si>
    <t>LIBRAMIENTO 848</t>
  </si>
  <si>
    <t>LIBRAMIENTO 855</t>
  </si>
  <si>
    <t>LIBRAMIENTO 863</t>
  </si>
  <si>
    <t>LIBRAMIENTO 865</t>
  </si>
  <si>
    <t>LIBRAMIENTO 866</t>
  </si>
  <si>
    <t>LIBRAMIENTO 874</t>
  </si>
  <si>
    <t>LIBRAMIENTO 882</t>
  </si>
  <si>
    <t>Gastos de capital junio, 21</t>
  </si>
  <si>
    <t>Transferencia gastos  corrientes junio,21</t>
  </si>
  <si>
    <t>Julio,2021</t>
  </si>
  <si>
    <t>Captacion de Recursos Propios Julio 2021</t>
  </si>
  <si>
    <t>LIBRAMIENTO 897</t>
  </si>
  <si>
    <t>LIBRAMIENTO 900</t>
  </si>
  <si>
    <t>LIBRAMIENTO 916</t>
  </si>
  <si>
    <t>LIBRAMIENTO 925</t>
  </si>
  <si>
    <t>LIBRAMIENTO 966</t>
  </si>
  <si>
    <t>LIBRAMIENTO 967</t>
  </si>
  <si>
    <t>LIBRAMIENTO 968</t>
  </si>
  <si>
    <t>Julio, 2021</t>
  </si>
  <si>
    <t>LIBRAMIENTO 899</t>
  </si>
  <si>
    <t>LIBRAMIENTO 905</t>
  </si>
  <si>
    <t>LIBRAMIENTO 929</t>
  </si>
  <si>
    <t>LIBRAMIENTO 942</t>
  </si>
  <si>
    <t>LIBRAMIENTO 950</t>
  </si>
  <si>
    <t>LIBRAMIENTO 953</t>
  </si>
  <si>
    <t>LIBRAMIENTO 959</t>
  </si>
  <si>
    <t>LIBRAMIENTO 965</t>
  </si>
  <si>
    <t>LIBRAMIENTO 970</t>
  </si>
  <si>
    <t>LIBRAMIENTO 972</t>
  </si>
  <si>
    <t>LIBRAMIENTO 975</t>
  </si>
  <si>
    <t>LIBRAMIENTO 977</t>
  </si>
  <si>
    <t>LIBRAMIENTO 988</t>
  </si>
  <si>
    <t>LIBRAMIENTO 996</t>
  </si>
  <si>
    <t>LIBRAMIENTO 999</t>
  </si>
  <si>
    <t>LIBRAMIENTO 1000</t>
  </si>
  <si>
    <t>LIBRAMIENTO 1016</t>
  </si>
  <si>
    <t>LIBRAMIENTO 1018</t>
  </si>
  <si>
    <t>LIBRAMIENTO 1020</t>
  </si>
  <si>
    <t>LIBRAMIENTO 1021</t>
  </si>
  <si>
    <t>LIBRAMIENTO 1023</t>
  </si>
  <si>
    <t>LIBRAMIENTO 1029</t>
  </si>
  <si>
    <t>LIBRAMIENTO 1036</t>
  </si>
  <si>
    <t>LIBRAMIENTO 1038</t>
  </si>
  <si>
    <t>Transferencia de capital julio, 21</t>
  </si>
  <si>
    <t>Transferencia corriente gastos de energia electrica  julio,21</t>
  </si>
  <si>
    <t>Transferencia corriente julio,21</t>
  </si>
  <si>
    <t>Agosto,2021</t>
  </si>
  <si>
    <t>Captacion de Recursos Propios Agosto 2021</t>
  </si>
  <si>
    <t>LIBRAMIENTO 1042</t>
  </si>
  <si>
    <t>LIBRAMIENTO 1065</t>
  </si>
  <si>
    <t>LIBRAMIENTO 1123</t>
  </si>
  <si>
    <t>LIBRAMIENTO 1145</t>
  </si>
  <si>
    <t>LIBRAMIENTO 1174</t>
  </si>
  <si>
    <t>LIBRAMIENTO 1184</t>
  </si>
  <si>
    <t>LIBRAMIENTO 1185</t>
  </si>
  <si>
    <t>LIBRAMIENTO 1217</t>
  </si>
  <si>
    <t>LIBRAMIENTO 1048</t>
  </si>
  <si>
    <t>LIBRAMIENTO 1055</t>
  </si>
  <si>
    <t>LIBRAMIENTO 1056</t>
  </si>
  <si>
    <t>LIBRAMIENTO 1060</t>
  </si>
  <si>
    <t>LIBRAMIENTO 1067</t>
  </si>
  <si>
    <t>LIBRAMIENTO 1080</t>
  </si>
  <si>
    <t>LIBRAMIENTO 1091</t>
  </si>
  <si>
    <t>LIBRAMIENTO 1095</t>
  </si>
  <si>
    <t>LIBRAMIENTO 1096</t>
  </si>
  <si>
    <t>LIBRAMIENTO 1098</t>
  </si>
  <si>
    <t>LIBRAMIENTO 1099</t>
  </si>
  <si>
    <t>LIBRAMIENTO 1119</t>
  </si>
  <si>
    <t>LIBRAMIENTO 1120</t>
  </si>
  <si>
    <t>LIBRAMIENTO 1124</t>
  </si>
  <si>
    <t>LIBRAMIENTO 1126</t>
  </si>
  <si>
    <t>LIBRAMIENTO 1128</t>
  </si>
  <si>
    <t>LIBRAMIENTO 1130</t>
  </si>
  <si>
    <t>LIBRAMIENTO 1132</t>
  </si>
  <si>
    <t>LIBRAMIENTO 1138</t>
  </si>
  <si>
    <t>LIBRAMIENTO 1140</t>
  </si>
  <si>
    <t>LIBRAMIENTO 1146</t>
  </si>
  <si>
    <t>LIBRAMIENTO 1150</t>
  </si>
  <si>
    <t>LIBRAMIENTO 1172</t>
  </si>
  <si>
    <t>LIBRAMIENTO 1177</t>
  </si>
  <si>
    <t>LIBRAMIENTO 1179</t>
  </si>
  <si>
    <t>LIBRAMIENTO 1190</t>
  </si>
  <si>
    <t>LIBRAMIENTO 1203</t>
  </si>
  <si>
    <t>LIBRAMIENTO 1204</t>
  </si>
  <si>
    <t>LIBRAMIENTO 1205</t>
  </si>
  <si>
    <t>LIBRAMIENTO 1207</t>
  </si>
  <si>
    <t>LIBRAMIENTO 1209</t>
  </si>
  <si>
    <t xml:space="preserve">    Agosto, 2021</t>
  </si>
  <si>
    <t>Transferencia corriente Agosto,21</t>
  </si>
  <si>
    <t>Transferencia de capital Agosto, 21</t>
  </si>
  <si>
    <t>Septiembre,2021</t>
  </si>
  <si>
    <t>Captacion de Recursos Propios Septiembre 2021</t>
  </si>
  <si>
    <t>LIBRAMIENTO 1219</t>
  </si>
  <si>
    <t>LIBRAMIENTO 1248</t>
  </si>
  <si>
    <t>LIBRAMIENTO 1255</t>
  </si>
  <si>
    <t>LIBRAMIENTO 1256</t>
  </si>
  <si>
    <t>LIBRAMIENTO 1268</t>
  </si>
  <si>
    <t>LIBRAMIENTO 1296</t>
  </si>
  <si>
    <t xml:space="preserve">    Septiembre, 2021</t>
  </si>
  <si>
    <t>Transferencia de capital Septiembre, 21</t>
  </si>
  <si>
    <t>Transferencia corriente Septiembre,21</t>
  </si>
  <si>
    <t>LIBRAMIENTO 1234</t>
  </si>
  <si>
    <t>LIBRAMIENTO 1236</t>
  </si>
  <si>
    <t>LIBRAMIENTO 1238</t>
  </si>
  <si>
    <t>LIBRAMIENTO 1240</t>
  </si>
  <si>
    <t>LIBRAMIENTO 1242</t>
  </si>
  <si>
    <t>LIBRAMIENTO 1244</t>
  </si>
  <si>
    <t>LIBRAMIENTO 1246</t>
  </si>
  <si>
    <t>LIBRAMIENTO 1247</t>
  </si>
  <si>
    <t>LIBRAMIENTO 1252</t>
  </si>
  <si>
    <t>LIBRAMIENTO 1273</t>
  </si>
  <si>
    <t>LIBRAMIENTO 1294</t>
  </si>
  <si>
    <t>LIBRAMIENTO 1298</t>
  </si>
  <si>
    <t>LIBRAMIENTO 1303</t>
  </si>
  <si>
    <t>LIBRAMIENTO 1304</t>
  </si>
  <si>
    <t>LIBRAMIENTO 1305</t>
  </si>
  <si>
    <t>LIBRAMIENTO 1307</t>
  </si>
  <si>
    <t>LIBRAMIENTO 1309</t>
  </si>
  <si>
    <t>LIBRAMIENTO 1315</t>
  </si>
  <si>
    <t>LIBRAMIENTO 1334</t>
  </si>
  <si>
    <t>LIBRAMIENTO 1341</t>
  </si>
  <si>
    <t>LIBRAMIENTO 1355</t>
  </si>
  <si>
    <t>LIBRAMIENTO 1371</t>
  </si>
  <si>
    <t>LIBRAMIENTO 1372</t>
  </si>
  <si>
    <t>LIBRAMIENTO 1373</t>
  </si>
  <si>
    <t>LIBRAMIENTO 1374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</si>
</sst>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/m/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94">
    <xf numFmtId="0" fontId="0" fillId="0" borderId="0" xfId="0"/>
    <xf numFmtId="0" fontId="0" fillId="0" borderId="0" xfId="0"/>
    <xf numFmtId="0" fontId="1" fillId="2" borderId="0" xfId="1" applyFill="1" applyAlignment="1">
      <alignment vertical="center"/>
    </xf>
    <xf numFmtId="0" fontId="5" fillId="3" borderId="1" xfId="4" applyFont="1" applyFill="1" applyBorder="1" applyAlignment="1">
      <alignment horizontal="center" vertical="center" wrapText="1"/>
    </xf>
    <xf numFmtId="0" fontId="1" fillId="0" borderId="0" xfId="1" applyFill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9" fillId="0" borderId="0" xfId="0" applyFont="1" applyFill="1"/>
    <xf numFmtId="4" fontId="8" fillId="0" borderId="0" xfId="4" applyNumberFormat="1" applyFont="1" applyFill="1" applyBorder="1" applyAlignment="1">
      <alignment horizontal="center" vertical="center"/>
    </xf>
    <xf numFmtId="4" fontId="8" fillId="0" borderId="0" xfId="4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9" fillId="0" borderId="0" xfId="0" applyFont="1" applyFill="1" applyBorder="1"/>
    <xf numFmtId="0" fontId="11" fillId="0" borderId="0" xfId="0" applyFont="1"/>
    <xf numFmtId="0" fontId="13" fillId="0" borderId="0" xfId="0" applyFont="1" applyFill="1" applyBorder="1" applyAlignment="1">
      <alignment horizontal="center"/>
    </xf>
    <xf numFmtId="0" fontId="0" fillId="0" borderId="3" xfId="0" applyFill="1" applyBorder="1"/>
    <xf numFmtId="164" fontId="12" fillId="2" borderId="6" xfId="4" applyNumberFormat="1" applyFont="1" applyFill="1" applyBorder="1" applyAlignment="1">
      <alignment horizontal="center" vertical="center" wrapText="1"/>
    </xf>
    <xf numFmtId="4" fontId="12" fillId="2" borderId="6" xfId="4" applyNumberFormat="1" applyFont="1" applyFill="1" applyBorder="1" applyAlignment="1">
      <alignment horizontal="center" vertical="center" wrapText="1"/>
    </xf>
    <xf numFmtId="4" fontId="12" fillId="0" borderId="6" xfId="1" applyNumberFormat="1" applyFont="1" applyFill="1" applyBorder="1" applyAlignment="1">
      <alignment horizontal="right" vertical="center" wrapText="1"/>
    </xf>
    <xf numFmtId="39" fontId="12" fillId="2" borderId="6" xfId="4" applyNumberFormat="1" applyFont="1" applyFill="1" applyBorder="1" applyAlignment="1">
      <alignment horizontal="right" vertical="center" wrapText="1"/>
    </xf>
    <xf numFmtId="4" fontId="12" fillId="2" borderId="6" xfId="4" applyNumberFormat="1" applyFont="1" applyFill="1" applyBorder="1" applyAlignment="1">
      <alignment horizontal="right" vertical="center" wrapText="1"/>
    </xf>
    <xf numFmtId="4" fontId="12" fillId="0" borderId="5" xfId="1" applyNumberFormat="1" applyFont="1" applyFill="1" applyBorder="1" applyAlignment="1">
      <alignment horizontal="left" vertical="center" wrapText="1"/>
    </xf>
    <xf numFmtId="39" fontId="12" fillId="2" borderId="5" xfId="4" applyNumberFormat="1" applyFont="1" applyFill="1" applyBorder="1" applyAlignment="1">
      <alignment horizontal="right" vertical="center" wrapText="1"/>
    </xf>
    <xf numFmtId="4" fontId="12" fillId="2" borderId="5" xfId="4" applyNumberFormat="1" applyFont="1" applyFill="1" applyBorder="1" applyAlignment="1">
      <alignment horizontal="right" vertical="center" wrapText="1"/>
    </xf>
    <xf numFmtId="4" fontId="12" fillId="2" borderId="5" xfId="4" applyNumberFormat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left" vertical="center" wrapText="1"/>
    </xf>
    <xf numFmtId="4" fontId="3" fillId="2" borderId="1" xfId="4" applyNumberFormat="1" applyFont="1" applyFill="1" applyBorder="1" applyAlignment="1">
      <alignment horizontal="left" vertical="center" wrapText="1"/>
    </xf>
    <xf numFmtId="4" fontId="1" fillId="2" borderId="1" xfId="4" applyNumberFormat="1" applyFont="1" applyFill="1" applyBorder="1" applyAlignment="1">
      <alignment horizontal="left" vertical="center" wrapText="1"/>
    </xf>
    <xf numFmtId="4" fontId="1" fillId="2" borderId="1" xfId="4" applyNumberFormat="1" applyFont="1" applyFill="1" applyBorder="1" applyAlignment="1">
      <alignment horizontal="right" vertical="center" wrapText="1"/>
    </xf>
    <xf numFmtId="4" fontId="1" fillId="2" borderId="1" xfId="4" applyNumberFormat="1" applyFont="1" applyFill="1" applyBorder="1" applyAlignment="1">
      <alignment horizontal="center" vertical="center" wrapText="1"/>
    </xf>
    <xf numFmtId="39" fontId="1" fillId="2" borderId="1" xfId="4" applyNumberFormat="1" applyFont="1" applyFill="1" applyBorder="1" applyAlignment="1">
      <alignment horizontal="left" vertical="center" wrapText="1"/>
    </xf>
    <xf numFmtId="164" fontId="1" fillId="2" borderId="1" xfId="4" applyNumberFormat="1" applyFont="1" applyFill="1" applyBorder="1" applyAlignment="1">
      <alignment horizontal="center" vertical="center" wrapText="1"/>
    </xf>
    <xf numFmtId="39" fontId="1" fillId="2" borderId="1" xfId="4" applyNumberFormat="1" applyFont="1" applyFill="1" applyBorder="1" applyAlignment="1">
      <alignment horizontal="right" vertical="center" wrapText="1"/>
    </xf>
    <xf numFmtId="164" fontId="12" fillId="2" borderId="0" xfId="4" applyNumberFormat="1" applyFont="1" applyFill="1" applyBorder="1" applyAlignment="1">
      <alignment horizontal="center" vertical="center" wrapText="1"/>
    </xf>
    <xf numFmtId="4" fontId="12" fillId="2" borderId="0" xfId="4" applyNumberFormat="1" applyFont="1" applyFill="1" applyBorder="1" applyAlignment="1">
      <alignment horizontal="center" vertical="center" wrapText="1"/>
    </xf>
    <xf numFmtId="4" fontId="12" fillId="0" borderId="0" xfId="1" applyNumberFormat="1" applyFont="1" applyFill="1" applyBorder="1" applyAlignment="1">
      <alignment horizontal="left" vertical="center" wrapText="1"/>
    </xf>
    <xf numFmtId="4" fontId="12" fillId="2" borderId="0" xfId="4" applyNumberFormat="1" applyFont="1" applyFill="1" applyBorder="1" applyAlignment="1">
      <alignment horizontal="right" vertical="center" wrapText="1"/>
    </xf>
    <xf numFmtId="164" fontId="1" fillId="2" borderId="0" xfId="4" applyNumberFormat="1" applyFont="1" applyFill="1" applyBorder="1" applyAlignment="1">
      <alignment horizontal="center" vertical="center" wrapText="1"/>
    </xf>
    <xf numFmtId="4" fontId="1" fillId="2" borderId="0" xfId="4" applyNumberFormat="1" applyFont="1" applyFill="1" applyBorder="1" applyAlignment="1">
      <alignment horizontal="center" vertical="center" wrapText="1"/>
    </xf>
    <xf numFmtId="4" fontId="1" fillId="2" borderId="0" xfId="4" applyNumberFormat="1" applyFont="1" applyFill="1" applyBorder="1" applyAlignment="1">
      <alignment horizontal="left" vertical="center" wrapText="1"/>
    </xf>
    <xf numFmtId="39" fontId="1" fillId="2" borderId="0" xfId="4" applyNumberFormat="1" applyFont="1" applyFill="1" applyBorder="1" applyAlignment="1">
      <alignment horizontal="right" vertical="center" wrapText="1"/>
    </xf>
    <xf numFmtId="4" fontId="1" fillId="2" borderId="0" xfId="4" applyNumberFormat="1" applyFont="1" applyFill="1" applyBorder="1" applyAlignment="1">
      <alignment horizontal="right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10" fillId="0" borderId="0" xfId="4" applyNumberFormat="1" applyFont="1" applyFill="1" applyBorder="1" applyAlignment="1">
      <alignment horizontal="center" vertical="center"/>
    </xf>
    <xf numFmtId="164" fontId="10" fillId="0" borderId="0" xfId="4" applyNumberFormat="1" applyFont="1" applyFill="1" applyBorder="1" applyAlignment="1">
      <alignment horizontal="center" vertical="center"/>
    </xf>
    <xf numFmtId="4" fontId="3" fillId="2" borderId="1" xfId="4" applyNumberFormat="1" applyFont="1" applyFill="1" applyBorder="1" applyAlignment="1">
      <alignment horizontal="center" vertical="center" wrapText="1"/>
    </xf>
    <xf numFmtId="4" fontId="7" fillId="0" borderId="8" xfId="1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center" vertical="center"/>
    </xf>
    <xf numFmtId="4" fontId="10" fillId="0" borderId="0" xfId="4" applyNumberFormat="1" applyFont="1" applyFill="1" applyBorder="1" applyAlignment="1">
      <alignment horizontal="center" vertical="center"/>
    </xf>
    <xf numFmtId="164" fontId="10" fillId="0" borderId="0" xfId="4" applyNumberFormat="1" applyFont="1" applyFill="1" applyBorder="1" applyAlignment="1">
      <alignment horizontal="center" vertical="center"/>
    </xf>
    <xf numFmtId="4" fontId="10" fillId="0" borderId="0" xfId="4" applyNumberFormat="1" applyFont="1" applyFill="1" applyBorder="1" applyAlignment="1">
      <alignment horizontal="center" vertical="center"/>
    </xf>
    <xf numFmtId="164" fontId="10" fillId="0" borderId="0" xfId="4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64" fontId="12" fillId="2" borderId="5" xfId="4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4" fontId="7" fillId="0" borderId="5" xfId="1" applyNumberFormat="1" applyFont="1" applyFill="1" applyBorder="1" applyAlignment="1">
      <alignment horizontal="center" vertical="center" wrapText="1"/>
    </xf>
    <xf numFmtId="4" fontId="2" fillId="0" borderId="5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4" fontId="10" fillId="0" borderId="0" xfId="4" applyNumberFormat="1" applyFont="1" applyFill="1" applyBorder="1" applyAlignment="1">
      <alignment horizontal="center" vertical="center"/>
    </xf>
    <xf numFmtId="164" fontId="10" fillId="0" borderId="0" xfId="4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4" fontId="0" fillId="0" borderId="0" xfId="0" applyNumberFormat="1"/>
    <xf numFmtId="0" fontId="2" fillId="0" borderId="0" xfId="1" applyFont="1" applyFill="1" applyBorder="1" applyAlignment="1">
      <alignment horizontal="center" vertical="center"/>
    </xf>
    <xf numFmtId="4" fontId="10" fillId="0" borderId="0" xfId="4" applyNumberFormat="1" applyFont="1" applyFill="1" applyBorder="1" applyAlignment="1">
      <alignment horizontal="center" vertical="center"/>
    </xf>
    <xf numFmtId="164" fontId="10" fillId="0" borderId="0" xfId="4" applyNumberFormat="1" applyFont="1" applyFill="1" applyBorder="1" applyAlignment="1">
      <alignment horizontal="center" vertical="center"/>
    </xf>
    <xf numFmtId="4" fontId="10" fillId="0" borderId="0" xfId="4" applyNumberFormat="1" applyFont="1" applyFill="1" applyBorder="1" applyAlignment="1">
      <alignment horizontal="center" vertical="center"/>
    </xf>
    <xf numFmtId="164" fontId="10" fillId="0" borderId="0" xfId="4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4" fontId="10" fillId="0" borderId="0" xfId="4" applyNumberFormat="1" applyFont="1" applyFill="1" applyBorder="1" applyAlignment="1">
      <alignment horizontal="center" vertical="center"/>
    </xf>
    <xf numFmtId="164" fontId="10" fillId="0" borderId="0" xfId="4" applyNumberFormat="1" applyFont="1" applyFill="1" applyBorder="1" applyAlignment="1">
      <alignment horizontal="center" vertical="center"/>
    </xf>
    <xf numFmtId="0" fontId="0" fillId="0" borderId="0" xfId="0" applyBorder="1"/>
    <xf numFmtId="4" fontId="3" fillId="2" borderId="0" xfId="4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4" fontId="10" fillId="0" borderId="0" xfId="4" applyNumberFormat="1" applyFont="1" applyFill="1" applyBorder="1" applyAlignment="1">
      <alignment horizontal="center" vertical="center"/>
    </xf>
    <xf numFmtId="164" fontId="10" fillId="0" borderId="0" xfId="4" applyNumberFormat="1" applyFont="1" applyFill="1" applyBorder="1" applyAlignment="1">
      <alignment horizontal="center" vertical="center"/>
    </xf>
    <xf numFmtId="4" fontId="10" fillId="0" borderId="0" xfId="4" applyNumberFormat="1" applyFont="1" applyFill="1" applyBorder="1" applyAlignment="1">
      <alignment horizontal="center" vertical="center"/>
    </xf>
    <xf numFmtId="164" fontId="10" fillId="0" borderId="0" xfId="4" applyNumberFormat="1" applyFont="1" applyFill="1" applyBorder="1" applyAlignment="1">
      <alignment horizontal="center" vertical="center"/>
    </xf>
    <xf numFmtId="4" fontId="10" fillId="0" borderId="0" xfId="4" applyNumberFormat="1" applyFont="1" applyFill="1" applyBorder="1" applyAlignment="1">
      <alignment horizontal="center" vertical="center"/>
    </xf>
    <xf numFmtId="164" fontId="10" fillId="0" borderId="0" xfId="4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4" fontId="10" fillId="0" borderId="0" xfId="4" applyNumberFormat="1" applyFont="1" applyFill="1" applyBorder="1" applyAlignment="1">
      <alignment horizontal="center" vertical="center"/>
    </xf>
    <xf numFmtId="164" fontId="10" fillId="0" borderId="0" xfId="4" applyNumberFormat="1" applyFont="1" applyFill="1" applyBorder="1" applyAlignment="1">
      <alignment horizontal="center" vertical="center"/>
    </xf>
    <xf numFmtId="164" fontId="8" fillId="0" borderId="3" xfId="4" applyNumberFormat="1" applyFont="1" applyFill="1" applyBorder="1" applyAlignment="1">
      <alignment horizontal="center" vertical="center"/>
    </xf>
    <xf numFmtId="4" fontId="8" fillId="0" borderId="3" xfId="4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64" fontId="10" fillId="0" borderId="4" xfId="4" applyNumberFormat="1" applyFont="1" applyFill="1" applyBorder="1" applyAlignment="1">
      <alignment horizontal="center" vertical="center"/>
    </xf>
    <xf numFmtId="4" fontId="10" fillId="0" borderId="0" xfId="4" applyNumberFormat="1" applyFont="1" applyFill="1" applyBorder="1" applyAlignment="1">
      <alignment horizontal="center" vertical="center"/>
    </xf>
    <xf numFmtId="164" fontId="10" fillId="0" borderId="0" xfId="4" applyNumberFormat="1" applyFont="1" applyFill="1" applyBorder="1" applyAlignment="1">
      <alignment horizontal="center" vertical="center"/>
    </xf>
  </cellXfs>
  <cellStyles count="5">
    <cellStyle name="Millares 2" xfId="2"/>
    <cellStyle name="Normal" xfId="0" builtinId="0"/>
    <cellStyle name="Normal 2" xfId="1"/>
    <cellStyle name="Normal 2 2" xfId="4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19050</xdr:rowOff>
    </xdr:from>
    <xdr:to>
      <xdr:col>1</xdr:col>
      <xdr:colOff>752474</xdr:colOff>
      <xdr:row>4</xdr:row>
      <xdr:rowOff>255443</xdr:rowOff>
    </xdr:to>
    <xdr:pic>
      <xdr:nvPicPr>
        <xdr:cNvPr id="2" name="2 Imagen" descr="1 (1).jpg">
          <a:extLst>
            <a:ext uri="{FF2B5EF4-FFF2-40B4-BE49-F238E27FC236}">
              <a16:creationId xmlns:a16="http://schemas.microsoft.com/office/drawing/2014/main" id="{599BE7FA-9102-498B-A583-4E1E9CD78B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47650"/>
          <a:ext cx="1247774" cy="9507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175845</xdr:rowOff>
    </xdr:from>
    <xdr:to>
      <xdr:col>1</xdr:col>
      <xdr:colOff>459968</xdr:colOff>
      <xdr:row>5</xdr:row>
      <xdr:rowOff>21979</xdr:rowOff>
    </xdr:to>
    <xdr:pic>
      <xdr:nvPicPr>
        <xdr:cNvPr id="2" name="2 Imagen" descr="1 (1).jpg">
          <a:extLst>
            <a:ext uri="{FF2B5EF4-FFF2-40B4-BE49-F238E27FC236}">
              <a16:creationId xmlns:a16="http://schemas.microsoft.com/office/drawing/2014/main" id="{4C41C6FF-F16F-4C40-939B-8462476EDF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75845"/>
          <a:ext cx="1193394" cy="922459"/>
        </a:xfrm>
        <a:prstGeom prst="rect">
          <a:avLst/>
        </a:prstGeom>
      </xdr:spPr>
    </xdr:pic>
    <xdr:clientData/>
  </xdr:twoCellAnchor>
  <xdr:twoCellAnchor>
    <xdr:from>
      <xdr:col>1</xdr:col>
      <xdr:colOff>1604596</xdr:colOff>
      <xdr:row>40</xdr:row>
      <xdr:rowOff>1</xdr:rowOff>
    </xdr:from>
    <xdr:to>
      <xdr:col>3</xdr:col>
      <xdr:colOff>183173</xdr:colOff>
      <xdr:row>40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1F116C7-C57E-495B-A976-BCCFD908D724}"/>
            </a:ext>
          </a:extLst>
        </xdr:cNvPr>
        <xdr:cNvCxnSpPr/>
      </xdr:nvCxnSpPr>
      <xdr:spPr>
        <a:xfrm flipV="1">
          <a:off x="2433271" y="8943976"/>
          <a:ext cx="2112352" cy="73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19050</xdr:rowOff>
    </xdr:from>
    <xdr:to>
      <xdr:col>1</xdr:col>
      <xdr:colOff>752474</xdr:colOff>
      <xdr:row>3</xdr:row>
      <xdr:rowOff>255443</xdr:rowOff>
    </xdr:to>
    <xdr:pic>
      <xdr:nvPicPr>
        <xdr:cNvPr id="2" name="2 Imagen" descr="1 (1).jpg">
          <a:extLst>
            <a:ext uri="{FF2B5EF4-FFF2-40B4-BE49-F238E27FC236}">
              <a16:creationId xmlns:a16="http://schemas.microsoft.com/office/drawing/2014/main" id="{20EC53A0-4B8A-4E1D-AE93-60C69D9633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47650"/>
          <a:ext cx="1247774" cy="9507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175845</xdr:rowOff>
    </xdr:from>
    <xdr:to>
      <xdr:col>1</xdr:col>
      <xdr:colOff>459968</xdr:colOff>
      <xdr:row>5</xdr:row>
      <xdr:rowOff>21979</xdr:rowOff>
    </xdr:to>
    <xdr:pic>
      <xdr:nvPicPr>
        <xdr:cNvPr id="2" name="2 Imagen" descr="1 (1).jpg">
          <a:extLst>
            <a:ext uri="{FF2B5EF4-FFF2-40B4-BE49-F238E27FC236}">
              <a16:creationId xmlns:a16="http://schemas.microsoft.com/office/drawing/2014/main" id="{4C41C6FF-F16F-4C40-939B-8462476EDF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75845"/>
          <a:ext cx="1193394" cy="922459"/>
        </a:xfrm>
        <a:prstGeom prst="rect">
          <a:avLst/>
        </a:prstGeom>
      </xdr:spPr>
    </xdr:pic>
    <xdr:clientData/>
  </xdr:twoCellAnchor>
  <xdr:twoCellAnchor>
    <xdr:from>
      <xdr:col>1</xdr:col>
      <xdr:colOff>1604596</xdr:colOff>
      <xdr:row>40</xdr:row>
      <xdr:rowOff>1</xdr:rowOff>
    </xdr:from>
    <xdr:to>
      <xdr:col>3</xdr:col>
      <xdr:colOff>183173</xdr:colOff>
      <xdr:row>40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1F116C7-C57E-495B-A976-BCCFD908D724}"/>
            </a:ext>
          </a:extLst>
        </xdr:cNvPr>
        <xdr:cNvCxnSpPr/>
      </xdr:nvCxnSpPr>
      <xdr:spPr>
        <a:xfrm flipV="1">
          <a:off x="2433271" y="8943976"/>
          <a:ext cx="2112352" cy="73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19050</xdr:rowOff>
    </xdr:from>
    <xdr:to>
      <xdr:col>1</xdr:col>
      <xdr:colOff>752474</xdr:colOff>
      <xdr:row>4</xdr:row>
      <xdr:rowOff>255443</xdr:rowOff>
    </xdr:to>
    <xdr:pic>
      <xdr:nvPicPr>
        <xdr:cNvPr id="2" name="2 Imagen" descr="1 (1).jpg">
          <a:extLst>
            <a:ext uri="{FF2B5EF4-FFF2-40B4-BE49-F238E27FC236}">
              <a16:creationId xmlns:a16="http://schemas.microsoft.com/office/drawing/2014/main" id="{20EC53A0-4B8A-4E1D-AE93-60C69D9633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9050"/>
          <a:ext cx="1247774" cy="9507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19050</xdr:rowOff>
    </xdr:from>
    <xdr:to>
      <xdr:col>1</xdr:col>
      <xdr:colOff>752474</xdr:colOff>
      <xdr:row>4</xdr:row>
      <xdr:rowOff>255443</xdr:rowOff>
    </xdr:to>
    <xdr:pic>
      <xdr:nvPicPr>
        <xdr:cNvPr id="2" name="2 Imagen" descr="1 (1).jpg">
          <a:extLst>
            <a:ext uri="{FF2B5EF4-FFF2-40B4-BE49-F238E27FC236}">
              <a16:creationId xmlns:a16="http://schemas.microsoft.com/office/drawing/2014/main" id="{EF8F40AC-CF30-42AF-9F63-B71C9566C4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47650"/>
          <a:ext cx="1247774" cy="9507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183172</xdr:rowOff>
    </xdr:from>
    <xdr:to>
      <xdr:col>1</xdr:col>
      <xdr:colOff>555218</xdr:colOff>
      <xdr:row>5</xdr:row>
      <xdr:rowOff>29306</xdr:rowOff>
    </xdr:to>
    <xdr:pic>
      <xdr:nvPicPr>
        <xdr:cNvPr id="2" name="2 Imagen" descr="1 (1).jpg">
          <a:extLst>
            <a:ext uri="{FF2B5EF4-FFF2-40B4-BE49-F238E27FC236}">
              <a16:creationId xmlns:a16="http://schemas.microsoft.com/office/drawing/2014/main" id="{0E79909D-50D3-48CB-B3CB-CE0994ADB8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83172"/>
          <a:ext cx="1193394" cy="922459"/>
        </a:xfrm>
        <a:prstGeom prst="rect">
          <a:avLst/>
        </a:prstGeom>
      </xdr:spPr>
    </xdr:pic>
    <xdr:clientData/>
  </xdr:twoCellAnchor>
  <xdr:twoCellAnchor>
    <xdr:from>
      <xdr:col>1</xdr:col>
      <xdr:colOff>1604596</xdr:colOff>
      <xdr:row>40</xdr:row>
      <xdr:rowOff>1</xdr:rowOff>
    </xdr:from>
    <xdr:to>
      <xdr:col>3</xdr:col>
      <xdr:colOff>183173</xdr:colOff>
      <xdr:row>40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BCD7F21-B747-49A0-9193-F85DCED14AA6}"/>
            </a:ext>
          </a:extLst>
        </xdr:cNvPr>
        <xdr:cNvCxnSpPr/>
      </xdr:nvCxnSpPr>
      <xdr:spPr>
        <a:xfrm flipV="1">
          <a:off x="2432538" y="9290539"/>
          <a:ext cx="2088173" cy="73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19050</xdr:rowOff>
    </xdr:from>
    <xdr:to>
      <xdr:col>1</xdr:col>
      <xdr:colOff>752474</xdr:colOff>
      <xdr:row>4</xdr:row>
      <xdr:rowOff>255443</xdr:rowOff>
    </xdr:to>
    <xdr:pic>
      <xdr:nvPicPr>
        <xdr:cNvPr id="2" name="2 Imagen" descr="1 (1).jpg">
          <a:extLst>
            <a:ext uri="{FF2B5EF4-FFF2-40B4-BE49-F238E27FC236}">
              <a16:creationId xmlns:a16="http://schemas.microsoft.com/office/drawing/2014/main" id="{20EC53A0-4B8A-4E1D-AE93-60C69D9633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47650"/>
          <a:ext cx="1247774" cy="9507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175845</xdr:rowOff>
    </xdr:from>
    <xdr:to>
      <xdr:col>1</xdr:col>
      <xdr:colOff>459968</xdr:colOff>
      <xdr:row>5</xdr:row>
      <xdr:rowOff>21979</xdr:rowOff>
    </xdr:to>
    <xdr:pic>
      <xdr:nvPicPr>
        <xdr:cNvPr id="2" name="2 Imagen" descr="1 (1).jpg">
          <a:extLst>
            <a:ext uri="{FF2B5EF4-FFF2-40B4-BE49-F238E27FC236}">
              <a16:creationId xmlns:a16="http://schemas.microsoft.com/office/drawing/2014/main" id="{4C41C6FF-F16F-4C40-939B-8462476EDF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75845"/>
          <a:ext cx="1192661" cy="915865"/>
        </a:xfrm>
        <a:prstGeom prst="rect">
          <a:avLst/>
        </a:prstGeom>
      </xdr:spPr>
    </xdr:pic>
    <xdr:clientData/>
  </xdr:twoCellAnchor>
  <xdr:twoCellAnchor>
    <xdr:from>
      <xdr:col>1</xdr:col>
      <xdr:colOff>1604596</xdr:colOff>
      <xdr:row>41</xdr:row>
      <xdr:rowOff>1</xdr:rowOff>
    </xdr:from>
    <xdr:to>
      <xdr:col>3</xdr:col>
      <xdr:colOff>183173</xdr:colOff>
      <xdr:row>41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1F116C7-C57E-495B-A976-BCCFD908D724}"/>
            </a:ext>
          </a:extLst>
        </xdr:cNvPr>
        <xdr:cNvCxnSpPr/>
      </xdr:nvCxnSpPr>
      <xdr:spPr>
        <a:xfrm flipV="1">
          <a:off x="2433271" y="9124951"/>
          <a:ext cx="2083777" cy="73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175845</xdr:rowOff>
    </xdr:from>
    <xdr:to>
      <xdr:col>1</xdr:col>
      <xdr:colOff>459968</xdr:colOff>
      <xdr:row>5</xdr:row>
      <xdr:rowOff>21979</xdr:rowOff>
    </xdr:to>
    <xdr:pic>
      <xdr:nvPicPr>
        <xdr:cNvPr id="2" name="2 Imagen" descr="1 (1).jpg">
          <a:extLst>
            <a:ext uri="{FF2B5EF4-FFF2-40B4-BE49-F238E27FC236}">
              <a16:creationId xmlns:a16="http://schemas.microsoft.com/office/drawing/2014/main" id="{4C41C6FF-F16F-4C40-939B-8462476EDF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75845"/>
          <a:ext cx="1193394" cy="922459"/>
        </a:xfrm>
        <a:prstGeom prst="rect">
          <a:avLst/>
        </a:prstGeom>
      </xdr:spPr>
    </xdr:pic>
    <xdr:clientData/>
  </xdr:twoCellAnchor>
  <xdr:twoCellAnchor>
    <xdr:from>
      <xdr:col>1</xdr:col>
      <xdr:colOff>1604596</xdr:colOff>
      <xdr:row>41</xdr:row>
      <xdr:rowOff>1</xdr:rowOff>
    </xdr:from>
    <xdr:to>
      <xdr:col>3</xdr:col>
      <xdr:colOff>183173</xdr:colOff>
      <xdr:row>41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1F116C7-C57E-495B-A976-BCCFD908D724}"/>
            </a:ext>
          </a:extLst>
        </xdr:cNvPr>
        <xdr:cNvCxnSpPr/>
      </xdr:nvCxnSpPr>
      <xdr:spPr>
        <a:xfrm flipV="1">
          <a:off x="2433271" y="9286876"/>
          <a:ext cx="1998052" cy="73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19050</xdr:rowOff>
    </xdr:from>
    <xdr:to>
      <xdr:col>1</xdr:col>
      <xdr:colOff>752474</xdr:colOff>
      <xdr:row>4</xdr:row>
      <xdr:rowOff>255443</xdr:rowOff>
    </xdr:to>
    <xdr:pic>
      <xdr:nvPicPr>
        <xdr:cNvPr id="2" name="2 Imagen" descr="1 (1).jpg">
          <a:extLst>
            <a:ext uri="{FF2B5EF4-FFF2-40B4-BE49-F238E27FC236}">
              <a16:creationId xmlns:a16="http://schemas.microsoft.com/office/drawing/2014/main" id="{20EC53A0-4B8A-4E1D-AE93-60C69D9633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47650"/>
          <a:ext cx="1247774" cy="9507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175845</xdr:rowOff>
    </xdr:from>
    <xdr:to>
      <xdr:col>1</xdr:col>
      <xdr:colOff>459968</xdr:colOff>
      <xdr:row>5</xdr:row>
      <xdr:rowOff>21979</xdr:rowOff>
    </xdr:to>
    <xdr:pic>
      <xdr:nvPicPr>
        <xdr:cNvPr id="2" name="2 Imagen" descr="1 (1).jpg">
          <a:extLst>
            <a:ext uri="{FF2B5EF4-FFF2-40B4-BE49-F238E27FC236}">
              <a16:creationId xmlns:a16="http://schemas.microsoft.com/office/drawing/2014/main" id="{4C41C6FF-F16F-4C40-939B-8462476EDF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75845"/>
          <a:ext cx="1193394" cy="922459"/>
        </a:xfrm>
        <a:prstGeom prst="rect">
          <a:avLst/>
        </a:prstGeom>
      </xdr:spPr>
    </xdr:pic>
    <xdr:clientData/>
  </xdr:twoCellAnchor>
  <xdr:twoCellAnchor>
    <xdr:from>
      <xdr:col>1</xdr:col>
      <xdr:colOff>1604596</xdr:colOff>
      <xdr:row>40</xdr:row>
      <xdr:rowOff>1</xdr:rowOff>
    </xdr:from>
    <xdr:to>
      <xdr:col>3</xdr:col>
      <xdr:colOff>183173</xdr:colOff>
      <xdr:row>40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1F116C7-C57E-495B-A976-BCCFD908D724}"/>
            </a:ext>
          </a:extLst>
        </xdr:cNvPr>
        <xdr:cNvCxnSpPr/>
      </xdr:nvCxnSpPr>
      <xdr:spPr>
        <a:xfrm flipV="1">
          <a:off x="2433271" y="9172576"/>
          <a:ext cx="2112352" cy="73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19050</xdr:rowOff>
    </xdr:from>
    <xdr:to>
      <xdr:col>1</xdr:col>
      <xdr:colOff>752474</xdr:colOff>
      <xdr:row>4</xdr:row>
      <xdr:rowOff>255443</xdr:rowOff>
    </xdr:to>
    <xdr:pic>
      <xdr:nvPicPr>
        <xdr:cNvPr id="2" name="2 Imagen" descr="1 (1).jpg">
          <a:extLst>
            <a:ext uri="{FF2B5EF4-FFF2-40B4-BE49-F238E27FC236}">
              <a16:creationId xmlns:a16="http://schemas.microsoft.com/office/drawing/2014/main" id="{20EC53A0-4B8A-4E1D-AE93-60C69D9633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47650"/>
          <a:ext cx="1247774" cy="950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Normal="100" workbookViewId="0">
      <selection sqref="A1:F45"/>
    </sheetView>
  </sheetViews>
  <sheetFormatPr baseColWidth="10" defaultRowHeight="15" x14ac:dyDescent="0.25"/>
  <cols>
    <col min="1" max="1" width="13.5703125" style="1" customWidth="1"/>
    <col min="2" max="2" width="33.28515625" style="1" customWidth="1"/>
    <col min="3" max="3" width="27" style="1" customWidth="1"/>
    <col min="4" max="4" width="19.7109375" style="1" customWidth="1"/>
    <col min="5" max="5" width="20" style="1" customWidth="1"/>
    <col min="6" max="6" width="11.42578125" style="1" hidden="1" customWidth="1"/>
    <col min="7" max="16384" width="11.42578125" style="1"/>
  </cols>
  <sheetData>
    <row r="1" spans="1:16" ht="18" x14ac:dyDescent="0.25">
      <c r="A1" s="89"/>
      <c r="B1" s="89"/>
      <c r="C1" s="89"/>
      <c r="D1" s="89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"/>
    </row>
    <row r="2" spans="1:16" ht="18" x14ac:dyDescent="0.25">
      <c r="A2" s="89" t="s">
        <v>13</v>
      </c>
      <c r="B2" s="89"/>
      <c r="C2" s="89"/>
      <c r="D2" s="89"/>
      <c r="E2" s="89"/>
      <c r="F2" s="89"/>
      <c r="G2" s="4"/>
      <c r="H2" s="4"/>
      <c r="I2" s="4"/>
      <c r="J2" s="4"/>
      <c r="K2" s="4"/>
      <c r="L2" s="4"/>
      <c r="M2" s="4"/>
      <c r="N2" s="4"/>
      <c r="O2" s="4"/>
      <c r="P2" s="2"/>
    </row>
    <row r="3" spans="1:16" ht="18" x14ac:dyDescent="0.25">
      <c r="A3" s="89" t="s">
        <v>15</v>
      </c>
      <c r="B3" s="89"/>
      <c r="C3" s="89"/>
      <c r="D3" s="89"/>
      <c r="E3" s="89"/>
      <c r="F3" s="89"/>
      <c r="G3" s="4"/>
      <c r="H3" s="4"/>
      <c r="I3" s="4"/>
      <c r="J3" s="4"/>
      <c r="K3" s="4"/>
      <c r="L3" s="4"/>
      <c r="M3" s="4"/>
      <c r="N3" s="4"/>
      <c r="O3" s="4"/>
      <c r="P3" s="2"/>
    </row>
    <row r="4" spans="1:16" ht="20.25" customHeight="1" x14ac:dyDescent="0.25">
      <c r="A4" s="90" t="s">
        <v>14</v>
      </c>
      <c r="B4" s="90"/>
      <c r="C4" s="90"/>
      <c r="D4" s="90"/>
      <c r="E4" s="90"/>
      <c r="F4" s="90"/>
      <c r="G4" s="4"/>
      <c r="H4" s="4"/>
      <c r="I4" s="4"/>
      <c r="J4" s="4"/>
      <c r="K4" s="4"/>
      <c r="L4" s="4"/>
      <c r="M4" s="4"/>
      <c r="N4" s="4"/>
      <c r="O4" s="4"/>
      <c r="P4" s="2"/>
    </row>
    <row r="5" spans="1:16" ht="20.25" customHeight="1" x14ac:dyDescent="0.25">
      <c r="A5" s="90" t="s">
        <v>31</v>
      </c>
      <c r="B5" s="90"/>
      <c r="C5" s="90"/>
      <c r="D5" s="90"/>
      <c r="E5" s="90"/>
      <c r="F5" s="90"/>
      <c r="G5" s="4"/>
      <c r="H5" s="4"/>
      <c r="I5" s="4"/>
      <c r="J5" s="4"/>
      <c r="K5" s="4"/>
      <c r="L5" s="4"/>
      <c r="M5" s="4"/>
      <c r="N5" s="4"/>
      <c r="O5" s="4"/>
      <c r="P5" s="2"/>
    </row>
    <row r="6" spans="1:16" ht="15.75" customHeight="1" thickBot="1" x14ac:dyDescent="0.3">
      <c r="A6" s="5"/>
      <c r="B6" s="5"/>
      <c r="C6" s="5"/>
      <c r="D6" s="5"/>
      <c r="E6" s="5"/>
      <c r="F6" s="4"/>
      <c r="G6" s="4"/>
      <c r="H6" s="4"/>
      <c r="I6" s="4"/>
      <c r="J6" s="4"/>
      <c r="K6" s="4"/>
      <c r="L6" s="4"/>
      <c r="M6" s="4"/>
      <c r="N6" s="4"/>
      <c r="O6" s="4"/>
      <c r="P6" s="2"/>
    </row>
    <row r="7" spans="1:16" ht="25.5" customHeight="1" thickBot="1" x14ac:dyDescent="0.3">
      <c r="A7" s="49" t="s">
        <v>7</v>
      </c>
      <c r="B7" s="9" t="s">
        <v>8</v>
      </c>
      <c r="C7" s="9" t="s">
        <v>9</v>
      </c>
      <c r="D7" s="9" t="s">
        <v>10</v>
      </c>
      <c r="E7" s="9" t="s">
        <v>11</v>
      </c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6" ht="25.5" customHeight="1" thickBot="1" x14ac:dyDescent="0.3">
      <c r="A8" s="9"/>
      <c r="B8" s="48" t="s">
        <v>12</v>
      </c>
      <c r="C8" s="9"/>
      <c r="D8" s="9"/>
      <c r="E8" s="44">
        <v>47968827.82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6" ht="18.75" x14ac:dyDescent="0.25">
      <c r="A9" s="18">
        <v>44222</v>
      </c>
      <c r="B9" s="19" t="s">
        <v>21</v>
      </c>
      <c r="C9" s="20"/>
      <c r="D9" s="21">
        <v>27866.69</v>
      </c>
      <c r="E9" s="22">
        <f>+E8-D9</f>
        <v>47940961.130000003</v>
      </c>
      <c r="F9" s="11"/>
      <c r="G9" s="12"/>
      <c r="H9" s="12"/>
      <c r="I9" s="12"/>
      <c r="J9" s="12"/>
      <c r="K9" s="12"/>
      <c r="L9" s="12"/>
      <c r="M9" s="12"/>
      <c r="N9" s="12"/>
      <c r="O9" s="12"/>
    </row>
    <row r="10" spans="1:16" ht="18.75" x14ac:dyDescent="0.25">
      <c r="A10" s="18">
        <v>44223</v>
      </c>
      <c r="B10" s="26" t="s">
        <v>22</v>
      </c>
      <c r="C10" s="23"/>
      <c r="D10" s="24">
        <v>71825.570000000007</v>
      </c>
      <c r="E10" s="25">
        <f>+E9-D10</f>
        <v>47869135.560000002</v>
      </c>
      <c r="F10" s="11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18.75" x14ac:dyDescent="0.25">
      <c r="A11" s="18">
        <v>44223</v>
      </c>
      <c r="B11" s="26" t="s">
        <v>23</v>
      </c>
      <c r="C11" s="23"/>
      <c r="D11" s="25">
        <v>4936734.13</v>
      </c>
      <c r="E11" s="22">
        <f t="shared" ref="E11:E18" si="0">+E10-D11</f>
        <v>42932401.43</v>
      </c>
      <c r="F11" s="11"/>
      <c r="G11" s="11"/>
      <c r="H11" s="12"/>
      <c r="I11" s="12"/>
      <c r="J11" s="12"/>
      <c r="K11" s="12"/>
      <c r="L11" s="12"/>
      <c r="M11" s="12"/>
      <c r="N11" s="12"/>
      <c r="O11" s="12"/>
    </row>
    <row r="12" spans="1:16" ht="18.75" x14ac:dyDescent="0.25">
      <c r="A12" s="18">
        <v>44223</v>
      </c>
      <c r="B12" s="26" t="s">
        <v>24</v>
      </c>
      <c r="C12" s="23"/>
      <c r="D12" s="25">
        <v>2755.02</v>
      </c>
      <c r="E12" s="25">
        <f t="shared" si="0"/>
        <v>42929646.409999996</v>
      </c>
      <c r="F12" s="11"/>
      <c r="G12" s="11"/>
      <c r="H12" s="12"/>
      <c r="I12" s="12"/>
      <c r="J12" s="12"/>
      <c r="K12" s="12"/>
      <c r="L12" s="12"/>
      <c r="M12" s="12"/>
      <c r="N12" s="12"/>
      <c r="O12" s="12"/>
    </row>
    <row r="13" spans="1:16" ht="18.75" x14ac:dyDescent="0.25">
      <c r="A13" s="18">
        <v>44223</v>
      </c>
      <c r="B13" s="26" t="s">
        <v>25</v>
      </c>
      <c r="C13" s="23"/>
      <c r="D13" s="25">
        <v>6499.27</v>
      </c>
      <c r="E13" s="22">
        <f t="shared" si="0"/>
        <v>42923147.139999993</v>
      </c>
      <c r="F13" s="11"/>
      <c r="G13" s="11"/>
      <c r="H13" s="12"/>
      <c r="I13" s="12"/>
      <c r="J13" s="12"/>
      <c r="K13" s="12"/>
      <c r="L13" s="12"/>
      <c r="M13" s="12"/>
      <c r="N13" s="12"/>
      <c r="O13" s="12"/>
    </row>
    <row r="14" spans="1:16" ht="18.75" x14ac:dyDescent="0.25">
      <c r="A14" s="18">
        <v>44223</v>
      </c>
      <c r="B14" s="26" t="s">
        <v>26</v>
      </c>
      <c r="C14" s="23"/>
      <c r="D14" s="25">
        <v>10696</v>
      </c>
      <c r="E14" s="25">
        <f t="shared" si="0"/>
        <v>42912451.139999993</v>
      </c>
      <c r="F14" s="11"/>
      <c r="G14" s="11"/>
      <c r="H14" s="12"/>
      <c r="I14" s="12"/>
      <c r="J14" s="12"/>
      <c r="K14" s="12"/>
      <c r="L14" s="12"/>
      <c r="M14" s="12"/>
      <c r="N14" s="12"/>
      <c r="O14" s="12"/>
    </row>
    <row r="15" spans="1:16" ht="18.75" x14ac:dyDescent="0.25">
      <c r="A15" s="18">
        <v>44223</v>
      </c>
      <c r="B15" s="26" t="s">
        <v>27</v>
      </c>
      <c r="C15" s="23"/>
      <c r="D15" s="25">
        <v>3864</v>
      </c>
      <c r="E15" s="22">
        <f t="shared" si="0"/>
        <v>42908587.139999993</v>
      </c>
      <c r="F15" s="11"/>
      <c r="G15" s="11"/>
      <c r="H15" s="12"/>
      <c r="I15" s="12"/>
      <c r="J15" s="12"/>
      <c r="K15" s="12"/>
      <c r="L15" s="12"/>
      <c r="M15" s="12"/>
      <c r="N15" s="12"/>
      <c r="O15" s="12"/>
    </row>
    <row r="16" spans="1:16" ht="18.75" x14ac:dyDescent="0.25">
      <c r="A16" s="18">
        <v>44223</v>
      </c>
      <c r="B16" s="26" t="s">
        <v>28</v>
      </c>
      <c r="C16" s="23"/>
      <c r="D16" s="25">
        <v>17884.849999999999</v>
      </c>
      <c r="E16" s="25">
        <f t="shared" si="0"/>
        <v>42890702.289999992</v>
      </c>
      <c r="F16" s="11"/>
      <c r="G16" s="11"/>
      <c r="H16" s="12"/>
      <c r="I16" s="12"/>
      <c r="J16" s="12"/>
      <c r="K16" s="12"/>
      <c r="L16" s="12"/>
      <c r="M16" s="12"/>
      <c r="N16" s="12"/>
      <c r="O16" s="12"/>
    </row>
    <row r="17" spans="1:15" ht="18.75" x14ac:dyDescent="0.25">
      <c r="A17" s="18">
        <v>44224</v>
      </c>
      <c r="B17" s="26" t="s">
        <v>29</v>
      </c>
      <c r="C17" s="23"/>
      <c r="D17" s="25">
        <v>20900.98</v>
      </c>
      <c r="E17" s="22">
        <f t="shared" si="0"/>
        <v>42869801.309999995</v>
      </c>
      <c r="F17" s="11"/>
      <c r="G17" s="11"/>
      <c r="H17" s="12"/>
      <c r="I17" s="12"/>
      <c r="J17" s="12"/>
      <c r="K17" s="12"/>
      <c r="L17" s="12"/>
      <c r="M17" s="12"/>
      <c r="N17" s="12"/>
      <c r="O17" s="12"/>
    </row>
    <row r="18" spans="1:15" ht="18.75" x14ac:dyDescent="0.25">
      <c r="A18" s="18">
        <v>44225</v>
      </c>
      <c r="B18" s="26" t="s">
        <v>30</v>
      </c>
      <c r="C18" s="23"/>
      <c r="D18" s="25">
        <v>325020</v>
      </c>
      <c r="E18" s="25">
        <f t="shared" si="0"/>
        <v>42544781.309999995</v>
      </c>
      <c r="F18" s="11"/>
      <c r="G18" s="11"/>
      <c r="H18" s="12"/>
      <c r="I18" s="12"/>
      <c r="J18" s="12"/>
      <c r="K18" s="12"/>
      <c r="L18" s="12"/>
      <c r="M18" s="12"/>
      <c r="N18" s="12"/>
      <c r="O18" s="12"/>
    </row>
    <row r="19" spans="1:15" ht="18.75" x14ac:dyDescent="0.25">
      <c r="A19" s="35"/>
      <c r="B19" s="36"/>
      <c r="C19" s="37"/>
      <c r="D19" s="38"/>
      <c r="E19" s="38"/>
      <c r="F19" s="11"/>
      <c r="G19" s="11"/>
      <c r="H19" s="12"/>
      <c r="I19" s="12"/>
      <c r="J19" s="12"/>
      <c r="K19" s="12"/>
      <c r="L19" s="12"/>
      <c r="M19" s="12"/>
      <c r="N19" s="12"/>
      <c r="O19" s="12"/>
    </row>
    <row r="20" spans="1:15" ht="18.75" x14ac:dyDescent="0.25">
      <c r="A20" s="35"/>
      <c r="B20" s="36"/>
      <c r="C20" s="37"/>
      <c r="D20" s="38"/>
      <c r="E20" s="38"/>
      <c r="F20" s="11"/>
      <c r="G20" s="11"/>
      <c r="H20" s="12"/>
      <c r="I20" s="12"/>
      <c r="J20" s="12"/>
      <c r="K20" s="12"/>
      <c r="L20" s="12"/>
      <c r="M20" s="12"/>
      <c r="N20" s="12"/>
      <c r="O20" s="12"/>
    </row>
    <row r="21" spans="1:15" ht="18.75" x14ac:dyDescent="0.25">
      <c r="A21" s="35"/>
      <c r="B21" s="36"/>
      <c r="C21" s="37"/>
      <c r="D21" s="38"/>
      <c r="E21" s="38"/>
      <c r="F21" s="11"/>
      <c r="G21" s="11"/>
      <c r="H21" s="12"/>
      <c r="I21" s="12"/>
      <c r="J21" s="12"/>
      <c r="K21" s="12"/>
      <c r="L21" s="12"/>
      <c r="M21" s="12"/>
      <c r="N21" s="12"/>
      <c r="O21" s="12"/>
    </row>
    <row r="22" spans="1:15" ht="18.75" x14ac:dyDescent="0.25">
      <c r="A22" s="35"/>
      <c r="B22" s="36"/>
      <c r="C22" s="37"/>
      <c r="D22" s="38"/>
      <c r="E22" s="38"/>
      <c r="F22" s="11"/>
      <c r="G22" s="11"/>
      <c r="H22" s="12"/>
      <c r="I22" s="12"/>
      <c r="J22" s="12"/>
      <c r="K22" s="12"/>
      <c r="L22" s="12"/>
      <c r="M22" s="12"/>
      <c r="N22" s="12"/>
      <c r="O22" s="12"/>
    </row>
    <row r="23" spans="1:15" ht="18.75" x14ac:dyDescent="0.25">
      <c r="A23" s="35"/>
      <c r="B23" s="36"/>
      <c r="C23" s="37"/>
      <c r="D23" s="38"/>
      <c r="E23" s="38"/>
      <c r="F23" s="11"/>
      <c r="G23" s="11"/>
      <c r="H23" s="12"/>
      <c r="I23" s="12"/>
      <c r="J23" s="12"/>
      <c r="K23" s="12"/>
      <c r="L23" s="12"/>
      <c r="M23" s="12"/>
      <c r="N23" s="12"/>
      <c r="O23" s="12"/>
    </row>
    <row r="24" spans="1:15" ht="18.75" x14ac:dyDescent="0.25">
      <c r="A24" s="35"/>
      <c r="B24" s="36"/>
      <c r="C24" s="37"/>
      <c r="D24" s="38"/>
      <c r="E24" s="38"/>
      <c r="F24" s="11"/>
      <c r="G24" s="11"/>
      <c r="H24" s="12"/>
      <c r="I24" s="12"/>
      <c r="J24" s="12"/>
      <c r="K24" s="12"/>
      <c r="L24" s="12"/>
      <c r="M24" s="12"/>
      <c r="N24" s="12"/>
      <c r="O24" s="12"/>
    </row>
    <row r="25" spans="1:15" ht="18.75" x14ac:dyDescent="0.25">
      <c r="A25" s="35"/>
      <c r="B25" s="36"/>
      <c r="C25" s="37"/>
      <c r="D25" s="38"/>
      <c r="E25" s="38"/>
      <c r="F25" s="11"/>
      <c r="G25" s="11"/>
      <c r="H25" s="12"/>
      <c r="I25" s="12"/>
      <c r="J25" s="12"/>
      <c r="K25" s="12"/>
      <c r="L25" s="12"/>
      <c r="M25" s="12"/>
      <c r="N25" s="12"/>
      <c r="O25" s="12"/>
    </row>
    <row r="26" spans="1:15" ht="18.75" x14ac:dyDescent="0.25">
      <c r="A26" s="35"/>
      <c r="B26" s="36"/>
      <c r="C26" s="37"/>
      <c r="D26" s="38"/>
      <c r="E26" s="38"/>
      <c r="F26" s="11"/>
      <c r="G26" s="11"/>
      <c r="H26" s="12"/>
      <c r="I26" s="12"/>
      <c r="J26" s="12"/>
      <c r="K26" s="12"/>
      <c r="L26" s="12"/>
      <c r="M26" s="12"/>
      <c r="N26" s="12"/>
      <c r="O26" s="12"/>
    </row>
    <row r="27" spans="1:15" ht="18.75" x14ac:dyDescent="0.25">
      <c r="A27" s="35"/>
      <c r="B27" s="36"/>
      <c r="C27" s="37"/>
      <c r="D27" s="38"/>
      <c r="E27" s="38"/>
      <c r="F27" s="11"/>
      <c r="G27" s="11"/>
      <c r="H27" s="12"/>
      <c r="I27" s="12"/>
      <c r="J27" s="12"/>
      <c r="K27" s="12"/>
      <c r="L27" s="12"/>
      <c r="M27" s="12"/>
      <c r="N27" s="12"/>
      <c r="O27" s="12"/>
    </row>
    <row r="28" spans="1:15" ht="18.75" x14ac:dyDescent="0.25">
      <c r="A28" s="35"/>
      <c r="B28" s="36"/>
      <c r="C28" s="37"/>
      <c r="D28" s="38"/>
      <c r="E28" s="38"/>
      <c r="F28" s="11"/>
      <c r="G28" s="11"/>
      <c r="H28" s="12"/>
      <c r="I28" s="12"/>
      <c r="J28" s="12"/>
      <c r="K28" s="12"/>
      <c r="L28" s="12"/>
      <c r="M28" s="12"/>
      <c r="N28" s="12"/>
      <c r="O28" s="12"/>
    </row>
    <row r="29" spans="1:15" ht="18.75" x14ac:dyDescent="0.25">
      <c r="A29" s="35"/>
      <c r="B29" s="36"/>
      <c r="C29" s="37"/>
      <c r="D29" s="38"/>
      <c r="E29" s="38"/>
      <c r="F29" s="11"/>
      <c r="G29" s="11"/>
      <c r="H29" s="12"/>
      <c r="I29" s="12"/>
      <c r="J29" s="12"/>
      <c r="K29" s="12"/>
      <c r="L29" s="12"/>
      <c r="M29" s="12"/>
      <c r="N29" s="12"/>
      <c r="O29" s="12"/>
    </row>
    <row r="30" spans="1:15" ht="18.75" x14ac:dyDescent="0.25">
      <c r="A30" s="35"/>
      <c r="B30" s="36"/>
      <c r="C30" s="37"/>
      <c r="D30" s="38"/>
      <c r="E30" s="38"/>
      <c r="F30" s="11"/>
      <c r="G30" s="11"/>
      <c r="H30" s="12"/>
      <c r="I30" s="12"/>
      <c r="J30" s="12"/>
      <c r="K30" s="12"/>
      <c r="L30" s="12"/>
      <c r="M30" s="12"/>
      <c r="N30" s="12"/>
      <c r="O30" s="12"/>
    </row>
    <row r="31" spans="1:15" ht="18.75" x14ac:dyDescent="0.25">
      <c r="A31" s="35"/>
      <c r="B31" s="36"/>
      <c r="C31" s="37"/>
      <c r="D31" s="38"/>
      <c r="E31" s="38"/>
      <c r="F31" s="11"/>
      <c r="G31" s="11"/>
      <c r="H31" s="12"/>
      <c r="I31" s="12"/>
      <c r="J31" s="12"/>
      <c r="K31" s="12"/>
      <c r="L31" s="12"/>
      <c r="M31" s="12"/>
      <c r="N31" s="12"/>
      <c r="O31" s="12"/>
    </row>
    <row r="32" spans="1:15" ht="18.75" x14ac:dyDescent="0.25">
      <c r="A32" s="35"/>
      <c r="B32" s="36"/>
      <c r="C32" s="37"/>
      <c r="D32" s="38"/>
      <c r="E32" s="38"/>
      <c r="F32" s="11"/>
      <c r="G32" s="11"/>
      <c r="H32" s="12"/>
      <c r="I32" s="12"/>
      <c r="J32" s="12"/>
      <c r="K32" s="12"/>
      <c r="L32" s="12"/>
      <c r="M32" s="12"/>
      <c r="N32" s="12"/>
      <c r="O32" s="12"/>
    </row>
    <row r="33" spans="1:15" ht="18.75" x14ac:dyDescent="0.25">
      <c r="A33" s="35"/>
      <c r="B33" s="36"/>
      <c r="C33" s="37"/>
      <c r="D33" s="38"/>
      <c r="E33" s="38"/>
      <c r="F33" s="11"/>
      <c r="G33" s="11"/>
      <c r="H33" s="12"/>
      <c r="I33" s="12"/>
      <c r="J33" s="12"/>
      <c r="K33" s="12"/>
      <c r="L33" s="12"/>
      <c r="M33" s="12"/>
      <c r="N33" s="12"/>
      <c r="O33" s="12"/>
    </row>
    <row r="34" spans="1:15" ht="15.75" x14ac:dyDescent="0.25">
      <c r="A34" s="87"/>
      <c r="B34" s="87"/>
      <c r="C34" s="14"/>
      <c r="D34" s="88"/>
      <c r="E34" s="88"/>
      <c r="F34" s="13"/>
      <c r="G34" s="12"/>
      <c r="H34" s="12"/>
      <c r="I34" s="12"/>
      <c r="J34" s="12"/>
      <c r="K34" s="12"/>
      <c r="L34" s="12"/>
      <c r="M34" s="12"/>
      <c r="N34" s="12"/>
      <c r="O34" s="12"/>
    </row>
    <row r="35" spans="1:15" ht="15.75" x14ac:dyDescent="0.25">
      <c r="A35" s="91" t="s">
        <v>0</v>
      </c>
      <c r="B35" s="91"/>
      <c r="C35" s="6"/>
      <c r="D35" s="92" t="s">
        <v>16</v>
      </c>
      <c r="E35" s="92"/>
      <c r="F35" s="13"/>
      <c r="G35" s="12"/>
      <c r="H35" s="12"/>
      <c r="I35" s="12"/>
      <c r="J35" s="12"/>
      <c r="K35" s="12"/>
      <c r="L35" s="12"/>
      <c r="M35" s="12"/>
      <c r="N35" s="12"/>
      <c r="O35" s="12"/>
    </row>
    <row r="36" spans="1:15" ht="15.75" x14ac:dyDescent="0.25">
      <c r="A36" s="93" t="s">
        <v>2</v>
      </c>
      <c r="B36" s="93"/>
      <c r="C36" s="7"/>
      <c r="D36" s="92" t="s">
        <v>19</v>
      </c>
      <c r="E36" s="92"/>
      <c r="F36" s="13"/>
    </row>
    <row r="37" spans="1:15" ht="15.75" x14ac:dyDescent="0.25">
      <c r="A37" s="93" t="s">
        <v>20</v>
      </c>
      <c r="B37" s="93"/>
      <c r="C37" s="8"/>
      <c r="D37" s="92" t="s">
        <v>3</v>
      </c>
      <c r="E37" s="92"/>
      <c r="F37" s="13"/>
    </row>
    <row r="38" spans="1:15" ht="15.75" x14ac:dyDescent="0.25">
      <c r="A38" s="46"/>
      <c r="B38" s="46"/>
      <c r="C38" s="8"/>
      <c r="D38" s="45"/>
      <c r="E38" s="45"/>
      <c r="F38" s="13"/>
    </row>
    <row r="39" spans="1:15" ht="15.75" x14ac:dyDescent="0.25">
      <c r="A39" s="46"/>
      <c r="B39" s="46"/>
      <c r="C39" s="8"/>
      <c r="D39" s="45"/>
      <c r="E39" s="45"/>
      <c r="F39" s="13"/>
    </row>
    <row r="40" spans="1:15" ht="15.75" x14ac:dyDescent="0.25">
      <c r="A40" s="46"/>
      <c r="B40" s="46"/>
      <c r="C40" s="8"/>
      <c r="D40" s="45"/>
      <c r="E40" s="45"/>
      <c r="F40" s="13"/>
    </row>
    <row r="41" spans="1:15" x14ac:dyDescent="0.25">
      <c r="A41" s="13"/>
      <c r="B41" s="13"/>
      <c r="C41" s="17"/>
      <c r="D41" s="13"/>
      <c r="E41" s="13"/>
      <c r="F41" s="13"/>
    </row>
    <row r="42" spans="1:15" x14ac:dyDescent="0.25">
      <c r="A42" s="13"/>
      <c r="B42" s="13"/>
      <c r="C42" s="16" t="s">
        <v>1</v>
      </c>
      <c r="D42" s="13"/>
      <c r="E42" s="13"/>
      <c r="F42" s="13"/>
    </row>
    <row r="43" spans="1:15" x14ac:dyDescent="0.25">
      <c r="A43" s="13"/>
      <c r="B43" s="13"/>
      <c r="C43" s="16" t="s">
        <v>18</v>
      </c>
      <c r="D43" s="13"/>
      <c r="E43" s="13"/>
      <c r="F43" s="13"/>
    </row>
    <row r="44" spans="1:15" x14ac:dyDescent="0.25">
      <c r="A44" s="13"/>
      <c r="B44" s="13"/>
      <c r="C44" s="16" t="s">
        <v>17</v>
      </c>
      <c r="D44" s="13"/>
      <c r="E44" s="13"/>
      <c r="F44" s="13"/>
    </row>
    <row r="45" spans="1:15" x14ac:dyDescent="0.25">
      <c r="C45" s="15"/>
    </row>
  </sheetData>
  <mergeCells count="13">
    <mergeCell ref="A35:B35"/>
    <mergeCell ref="D35:E35"/>
    <mergeCell ref="A36:B36"/>
    <mergeCell ref="D36:E36"/>
    <mergeCell ref="A37:B37"/>
    <mergeCell ref="D37:E37"/>
    <mergeCell ref="A34:B34"/>
    <mergeCell ref="D34:E34"/>
    <mergeCell ref="A1:D1"/>
    <mergeCell ref="A2:F2"/>
    <mergeCell ref="A3:F3"/>
    <mergeCell ref="A4:F4"/>
    <mergeCell ref="A5:F5"/>
  </mergeCells>
  <phoneticPr fontId="14" type="noConversion"/>
  <pageMargins left="0.25" right="0.25" top="0.75" bottom="0.75" header="0.3" footer="0.3"/>
  <pageSetup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topLeftCell="A7" zoomScale="130" zoomScaleNormal="130" workbookViewId="0">
      <selection activeCell="E10" sqref="E10:E16"/>
    </sheetView>
  </sheetViews>
  <sheetFormatPr baseColWidth="10" defaultRowHeight="15" x14ac:dyDescent="0.25"/>
  <cols>
    <col min="1" max="1" width="12.42578125" style="1" customWidth="1"/>
    <col min="2" max="2" width="30.85546875" style="1" customWidth="1"/>
    <col min="3" max="3" width="22.140625" style="1" customWidth="1"/>
    <col min="4" max="4" width="18.85546875" style="1" customWidth="1"/>
    <col min="5" max="5" width="18.140625" style="1" customWidth="1"/>
    <col min="6" max="16384" width="11.42578125" style="1"/>
  </cols>
  <sheetData>
    <row r="2" spans="1:10" ht="18" x14ac:dyDescent="0.25">
      <c r="A2" s="89" t="s">
        <v>4</v>
      </c>
      <c r="B2" s="89"/>
      <c r="C2" s="89"/>
      <c r="D2" s="89"/>
      <c r="E2" s="4"/>
    </row>
    <row r="3" spans="1:10" ht="18" x14ac:dyDescent="0.25">
      <c r="A3" s="89" t="s">
        <v>5</v>
      </c>
      <c r="B3" s="89"/>
      <c r="C3" s="89"/>
      <c r="D3" s="89"/>
      <c r="E3" s="89"/>
    </row>
    <row r="4" spans="1:10" ht="18" x14ac:dyDescent="0.25">
      <c r="A4" s="89" t="s">
        <v>6</v>
      </c>
      <c r="B4" s="89"/>
      <c r="C4" s="89"/>
      <c r="D4" s="89"/>
      <c r="E4" s="89"/>
    </row>
    <row r="5" spans="1:10" ht="15.75" customHeight="1" x14ac:dyDescent="0.25">
      <c r="A5" s="90" t="s">
        <v>186</v>
      </c>
      <c r="B5" s="90"/>
      <c r="C5" s="90"/>
      <c r="D5" s="90"/>
      <c r="E5" s="90"/>
    </row>
    <row r="6" spans="1:10" ht="15.75" customHeight="1" thickBot="1" x14ac:dyDescent="0.3">
      <c r="A6" s="77"/>
      <c r="B6" s="77"/>
      <c r="C6" s="77"/>
      <c r="D6" s="77"/>
      <c r="E6" s="77"/>
    </row>
    <row r="7" spans="1:10" ht="17.25" thickBot="1" x14ac:dyDescent="0.3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I7" s="75"/>
    </row>
    <row r="8" spans="1:10" ht="21.75" customHeight="1" thickBot="1" x14ac:dyDescent="0.3">
      <c r="A8" s="27"/>
      <c r="B8" s="28" t="s">
        <v>12</v>
      </c>
      <c r="C8" s="29"/>
      <c r="D8" s="29"/>
      <c r="E8" s="50">
        <v>20845342.23</v>
      </c>
      <c r="I8" s="76"/>
    </row>
    <row r="9" spans="1:10" ht="29.25" customHeight="1" thickBot="1" x14ac:dyDescent="0.3">
      <c r="A9" s="27"/>
      <c r="B9" s="28" t="s">
        <v>187</v>
      </c>
      <c r="C9" s="47">
        <v>2042033</v>
      </c>
      <c r="D9" s="29"/>
      <c r="E9" s="50">
        <f>+E8+C9</f>
        <v>22887375.23</v>
      </c>
      <c r="I9" s="75"/>
    </row>
    <row r="10" spans="1:10" ht="18" customHeight="1" thickBot="1" x14ac:dyDescent="0.3">
      <c r="A10" s="33">
        <v>44410</v>
      </c>
      <c r="B10" s="31" t="s">
        <v>188</v>
      </c>
      <c r="C10" s="29"/>
      <c r="D10" s="34">
        <v>462560</v>
      </c>
      <c r="E10" s="30">
        <f>+E9-D10</f>
        <v>22424815.23</v>
      </c>
      <c r="J10" s="65"/>
    </row>
    <row r="11" spans="1:10" ht="18" customHeight="1" thickBot="1" x14ac:dyDescent="0.3">
      <c r="A11" s="33">
        <v>44413</v>
      </c>
      <c r="B11" s="31" t="s">
        <v>189</v>
      </c>
      <c r="C11" s="29"/>
      <c r="D11" s="34">
        <v>11000</v>
      </c>
      <c r="E11" s="30">
        <f>+E10-D11</f>
        <v>22413815.23</v>
      </c>
    </row>
    <row r="12" spans="1:10" ht="18.75" customHeight="1" thickBot="1" x14ac:dyDescent="0.3">
      <c r="A12" s="33">
        <v>44421</v>
      </c>
      <c r="B12" s="31" t="s">
        <v>190</v>
      </c>
      <c r="C12" s="29"/>
      <c r="D12" s="34">
        <v>223346.91</v>
      </c>
      <c r="E12" s="30">
        <f t="shared" ref="E12:E14" si="0">+E11-D12</f>
        <v>22190468.32</v>
      </c>
    </row>
    <row r="13" spans="1:10" ht="18" customHeight="1" thickBot="1" x14ac:dyDescent="0.3">
      <c r="A13" s="33">
        <v>44426</v>
      </c>
      <c r="B13" s="31" t="s">
        <v>191</v>
      </c>
      <c r="C13" s="29"/>
      <c r="D13" s="34">
        <v>9744</v>
      </c>
      <c r="E13" s="30">
        <f t="shared" si="0"/>
        <v>22180724.32</v>
      </c>
    </row>
    <row r="14" spans="1:10" ht="18" customHeight="1" thickBot="1" x14ac:dyDescent="0.3">
      <c r="A14" s="33">
        <v>44431</v>
      </c>
      <c r="B14" s="31" t="s">
        <v>192</v>
      </c>
      <c r="C14" s="29"/>
      <c r="D14" s="34">
        <v>42000</v>
      </c>
      <c r="E14" s="30">
        <f t="shared" si="0"/>
        <v>22138724.32</v>
      </c>
    </row>
    <row r="15" spans="1:10" ht="18" customHeight="1" thickBot="1" x14ac:dyDescent="0.3">
      <c r="A15" s="33">
        <v>44432</v>
      </c>
      <c r="B15" s="31" t="s">
        <v>193</v>
      </c>
      <c r="C15" s="29"/>
      <c r="D15" s="34">
        <v>7943.76</v>
      </c>
      <c r="E15" s="30">
        <f>+E14-D15</f>
        <v>22130780.559999999</v>
      </c>
    </row>
    <row r="16" spans="1:10" ht="18" customHeight="1" thickBot="1" x14ac:dyDescent="0.3">
      <c r="A16" s="33">
        <v>44439</v>
      </c>
      <c r="B16" s="31" t="s">
        <v>195</v>
      </c>
      <c r="C16" s="29"/>
      <c r="D16" s="34">
        <v>33812.9</v>
      </c>
      <c r="E16" s="30">
        <f>+E15-D16</f>
        <v>22096967.66</v>
      </c>
    </row>
    <row r="17" spans="1:5" ht="18" customHeight="1" thickBot="1" x14ac:dyDescent="0.3">
      <c r="A17" s="33"/>
      <c r="B17" s="31"/>
      <c r="C17" s="29"/>
      <c r="D17" s="34"/>
      <c r="E17" s="30"/>
    </row>
    <row r="18" spans="1:5" ht="18" customHeight="1" thickBot="1" x14ac:dyDescent="0.3">
      <c r="A18" s="33"/>
      <c r="B18" s="31"/>
      <c r="C18" s="29"/>
      <c r="D18" s="34"/>
      <c r="E18" s="30"/>
    </row>
    <row r="19" spans="1:5" ht="18" customHeight="1" thickBot="1" x14ac:dyDescent="0.3">
      <c r="A19" s="33"/>
      <c r="B19" s="31"/>
      <c r="C19" s="29"/>
      <c r="D19" s="34"/>
      <c r="E19" s="30"/>
    </row>
    <row r="20" spans="1:5" ht="18" customHeight="1" x14ac:dyDescent="0.25">
      <c r="A20" s="39"/>
      <c r="B20" s="40"/>
      <c r="C20" s="41"/>
      <c r="D20" s="42"/>
      <c r="E20" s="43"/>
    </row>
    <row r="21" spans="1:5" ht="18" customHeight="1" x14ac:dyDescent="0.25">
      <c r="A21" s="39"/>
      <c r="B21" s="40"/>
      <c r="C21" s="41"/>
      <c r="D21" s="42"/>
      <c r="E21" s="43"/>
    </row>
    <row r="22" spans="1:5" ht="18" customHeight="1" x14ac:dyDescent="0.25">
      <c r="A22" s="39"/>
      <c r="B22" s="40"/>
      <c r="C22" s="41"/>
      <c r="D22" s="42"/>
      <c r="E22" s="43"/>
    </row>
    <row r="23" spans="1:5" ht="18" customHeight="1" x14ac:dyDescent="0.25">
      <c r="A23" s="39"/>
      <c r="B23" s="40"/>
      <c r="C23" s="41"/>
      <c r="D23" s="42"/>
      <c r="E23" s="43"/>
    </row>
    <row r="24" spans="1:5" ht="18" customHeight="1" x14ac:dyDescent="0.25">
      <c r="A24" s="39"/>
      <c r="B24" s="40"/>
      <c r="C24" s="41"/>
      <c r="D24" s="42"/>
      <c r="E24" s="43"/>
    </row>
    <row r="25" spans="1:5" ht="18" customHeight="1" x14ac:dyDescent="0.25">
      <c r="A25" s="39"/>
      <c r="B25" s="40"/>
      <c r="C25" s="41"/>
      <c r="D25" s="42"/>
      <c r="E25" s="43"/>
    </row>
    <row r="26" spans="1:5" ht="18" customHeight="1" x14ac:dyDescent="0.25">
      <c r="A26" s="39"/>
      <c r="B26" s="40"/>
      <c r="C26" s="41"/>
      <c r="D26" s="42"/>
      <c r="E26" s="43"/>
    </row>
    <row r="27" spans="1:5" ht="18" customHeight="1" x14ac:dyDescent="0.25">
      <c r="A27" s="39"/>
      <c r="B27" s="40"/>
      <c r="C27" s="41"/>
      <c r="D27" s="42"/>
      <c r="E27" s="43"/>
    </row>
    <row r="28" spans="1:5" ht="18" customHeight="1" x14ac:dyDescent="0.25">
      <c r="A28" s="39"/>
      <c r="B28" s="40"/>
      <c r="C28" s="41"/>
      <c r="D28" s="42"/>
      <c r="E28" s="43"/>
    </row>
    <row r="29" spans="1:5" ht="18" customHeight="1" x14ac:dyDescent="0.25">
      <c r="A29" s="39"/>
      <c r="B29" s="40"/>
      <c r="C29" s="41"/>
      <c r="D29" s="42"/>
      <c r="E29" s="43"/>
    </row>
    <row r="30" spans="1:5" ht="18" customHeight="1" x14ac:dyDescent="0.25">
      <c r="A30" s="39"/>
      <c r="B30" s="40"/>
      <c r="C30" s="41"/>
      <c r="D30" s="42"/>
      <c r="E30" s="43"/>
    </row>
    <row r="31" spans="1:5" ht="15.75" x14ac:dyDescent="0.25">
      <c r="A31" s="87"/>
      <c r="B31" s="87"/>
      <c r="C31" s="14"/>
      <c r="D31" s="88"/>
      <c r="E31" s="88"/>
    </row>
    <row r="32" spans="1:5" ht="15.75" x14ac:dyDescent="0.25">
      <c r="A32" s="91" t="s">
        <v>0</v>
      </c>
      <c r="B32" s="91"/>
      <c r="C32" s="6"/>
      <c r="D32" s="92" t="s">
        <v>16</v>
      </c>
      <c r="E32" s="92"/>
    </row>
    <row r="33" spans="1:5" ht="15.75" x14ac:dyDescent="0.25">
      <c r="A33" s="93" t="s">
        <v>2</v>
      </c>
      <c r="B33" s="93"/>
      <c r="C33" s="7"/>
      <c r="D33" s="92" t="s">
        <v>19</v>
      </c>
      <c r="E33" s="92"/>
    </row>
    <row r="34" spans="1:5" ht="15.75" x14ac:dyDescent="0.25">
      <c r="A34" s="93" t="s">
        <v>20</v>
      </c>
      <c r="B34" s="93"/>
      <c r="C34" s="8"/>
      <c r="D34" s="92" t="s">
        <v>3</v>
      </c>
      <c r="E34" s="92"/>
    </row>
    <row r="35" spans="1:5" ht="15.75" x14ac:dyDescent="0.25">
      <c r="A35" s="79"/>
      <c r="B35" s="79"/>
      <c r="C35" s="8"/>
      <c r="D35" s="78"/>
      <c r="E35" s="78"/>
    </row>
    <row r="36" spans="1:5" ht="15.75" x14ac:dyDescent="0.25">
      <c r="A36" s="79"/>
      <c r="B36" s="79"/>
      <c r="C36" s="8"/>
      <c r="D36" s="78"/>
      <c r="E36" s="78"/>
    </row>
    <row r="37" spans="1:5" ht="15.75" x14ac:dyDescent="0.25">
      <c r="A37" s="79"/>
      <c r="B37" s="79"/>
      <c r="C37" s="8"/>
      <c r="D37" s="78"/>
      <c r="E37" s="78"/>
    </row>
    <row r="38" spans="1:5" ht="15.75" x14ac:dyDescent="0.25">
      <c r="A38" s="79"/>
      <c r="B38" s="79"/>
      <c r="C38" s="8"/>
      <c r="D38" s="78"/>
      <c r="E38" s="78"/>
    </row>
    <row r="39" spans="1:5" ht="15.75" x14ac:dyDescent="0.25">
      <c r="A39" s="79"/>
      <c r="B39" s="79"/>
      <c r="C39" s="8"/>
      <c r="D39" s="78"/>
      <c r="E39" s="78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6" t="s">
        <v>1</v>
      </c>
      <c r="D41" s="13"/>
      <c r="E41" s="13"/>
    </row>
    <row r="42" spans="1:5" x14ac:dyDescent="0.25">
      <c r="A42" s="13"/>
      <c r="B42" s="13"/>
      <c r="C42" s="16" t="s">
        <v>18</v>
      </c>
      <c r="D42" s="13"/>
      <c r="E42" s="13"/>
    </row>
    <row r="43" spans="1:5" x14ac:dyDescent="0.25">
      <c r="A43" s="13"/>
      <c r="B43" s="13"/>
      <c r="C43" s="16" t="s">
        <v>17</v>
      </c>
      <c r="D43" s="13"/>
      <c r="E43" s="13"/>
    </row>
  </sheetData>
  <mergeCells count="12">
    <mergeCell ref="A2:D2"/>
    <mergeCell ref="A3:E3"/>
    <mergeCell ref="A4:E4"/>
    <mergeCell ref="A5:E5"/>
    <mergeCell ref="A31:B31"/>
    <mergeCell ref="D31:E31"/>
    <mergeCell ref="A32:B32"/>
    <mergeCell ref="D32:E32"/>
    <mergeCell ref="A33:B33"/>
    <mergeCell ref="D33:E33"/>
    <mergeCell ref="A34:B34"/>
    <mergeCell ref="D34:E34"/>
  </mergeCells>
  <pageMargins left="0.25" right="0.25" top="0.75" bottom="0.75" header="0.3" footer="0.3"/>
  <pageSetup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opLeftCell="A34" zoomScaleNormal="100" workbookViewId="0">
      <selection activeCell="C41" sqref="C41"/>
    </sheetView>
  </sheetViews>
  <sheetFormatPr baseColWidth="10" defaultRowHeight="15" x14ac:dyDescent="0.25"/>
  <cols>
    <col min="1" max="1" width="13.5703125" style="1" customWidth="1"/>
    <col min="2" max="2" width="39.7109375" style="1" customWidth="1"/>
    <col min="3" max="3" width="27" style="1" customWidth="1"/>
    <col min="4" max="4" width="19.7109375" style="1" customWidth="1"/>
    <col min="5" max="5" width="20" style="1" customWidth="1"/>
    <col min="6" max="6" width="1.85546875" style="1" customWidth="1"/>
    <col min="7" max="16384" width="11.42578125" style="1"/>
  </cols>
  <sheetData>
    <row r="1" spans="1:16" ht="18" x14ac:dyDescent="0.25">
      <c r="A1" s="89" t="s">
        <v>13</v>
      </c>
      <c r="B1" s="89"/>
      <c r="C1" s="89"/>
      <c r="D1" s="89"/>
      <c r="E1" s="89"/>
      <c r="F1" s="89"/>
      <c r="G1" s="4"/>
      <c r="H1" s="4"/>
      <c r="I1" s="4"/>
      <c r="J1" s="4"/>
      <c r="K1" s="4"/>
      <c r="L1" s="4"/>
      <c r="M1" s="4"/>
      <c r="N1" s="4"/>
      <c r="O1" s="4"/>
      <c r="P1" s="2"/>
    </row>
    <row r="2" spans="1:16" ht="18" x14ac:dyDescent="0.25">
      <c r="A2" s="89" t="s">
        <v>15</v>
      </c>
      <c r="B2" s="89"/>
      <c r="C2" s="89"/>
      <c r="D2" s="89"/>
      <c r="E2" s="89"/>
      <c r="F2" s="89"/>
      <c r="G2" s="4"/>
      <c r="H2" s="4"/>
      <c r="I2" s="4"/>
      <c r="J2" s="4"/>
      <c r="K2" s="4"/>
      <c r="L2" s="4"/>
      <c r="M2" s="4"/>
      <c r="N2" s="4"/>
      <c r="O2" s="4"/>
      <c r="P2" s="2"/>
    </row>
    <row r="3" spans="1:16" ht="20.25" customHeight="1" x14ac:dyDescent="0.25">
      <c r="A3" s="90" t="s">
        <v>14</v>
      </c>
      <c r="B3" s="90"/>
      <c r="C3" s="90"/>
      <c r="D3" s="90"/>
      <c r="E3" s="90"/>
      <c r="F3" s="90"/>
      <c r="G3" s="4"/>
      <c r="H3" s="4"/>
      <c r="I3" s="4"/>
      <c r="J3" s="4"/>
      <c r="K3" s="4"/>
      <c r="L3" s="4"/>
      <c r="M3" s="4"/>
      <c r="N3" s="4"/>
      <c r="O3" s="4"/>
      <c r="P3" s="2"/>
    </row>
    <row r="4" spans="1:16" ht="20.25" customHeight="1" x14ac:dyDescent="0.25">
      <c r="A4" s="90" t="s">
        <v>227</v>
      </c>
      <c r="B4" s="90"/>
      <c r="C4" s="90"/>
      <c r="D4" s="90"/>
      <c r="E4" s="90"/>
      <c r="F4" s="90"/>
      <c r="G4" s="4"/>
      <c r="H4" s="4"/>
      <c r="I4" s="4"/>
      <c r="J4" s="4"/>
      <c r="K4" s="4"/>
      <c r="L4" s="4"/>
      <c r="M4" s="4"/>
      <c r="N4" s="4"/>
      <c r="O4" s="4"/>
      <c r="P4" s="2"/>
    </row>
    <row r="5" spans="1:16" ht="15.75" customHeight="1" x14ac:dyDescent="0.25">
      <c r="A5" s="77"/>
      <c r="B5" s="77"/>
      <c r="C5" s="77"/>
      <c r="D5" s="77"/>
      <c r="E5" s="77"/>
      <c r="F5" s="4"/>
      <c r="G5" s="4"/>
      <c r="H5" s="4"/>
      <c r="I5" s="4"/>
      <c r="J5" s="4"/>
      <c r="K5" s="4"/>
      <c r="L5" s="4"/>
      <c r="M5" s="4"/>
      <c r="N5" s="4"/>
      <c r="O5" s="4"/>
      <c r="P5" s="2"/>
    </row>
    <row r="6" spans="1:16" ht="25.5" customHeight="1" x14ac:dyDescent="0.25">
      <c r="A6" s="58" t="s">
        <v>7</v>
      </c>
      <c r="B6" s="58" t="s">
        <v>8</v>
      </c>
      <c r="C6" s="58" t="s">
        <v>9</v>
      </c>
      <c r="D6" s="58" t="s">
        <v>10</v>
      </c>
      <c r="E6" s="58" t="s">
        <v>11</v>
      </c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6" ht="25.5" customHeight="1" thickBot="1" x14ac:dyDescent="0.3">
      <c r="A7" s="58"/>
      <c r="B7" s="59" t="s">
        <v>12</v>
      </c>
      <c r="C7" s="58"/>
      <c r="D7" s="58"/>
      <c r="E7" s="60">
        <v>66571677.329999998</v>
      </c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6" ht="37.5" customHeight="1" thickBot="1" x14ac:dyDescent="0.3">
      <c r="A8" s="58"/>
      <c r="B8" s="9" t="s">
        <v>229</v>
      </c>
      <c r="C8" s="60">
        <v>711111.11</v>
      </c>
      <c r="D8" s="58"/>
      <c r="E8" s="60">
        <f>+E7+C8</f>
        <v>67282788.439999998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6" ht="37.5" customHeight="1" thickBot="1" x14ac:dyDescent="0.3">
      <c r="A9" s="58"/>
      <c r="B9" s="9" t="s">
        <v>228</v>
      </c>
      <c r="C9" s="60">
        <v>8803876.4199999999</v>
      </c>
      <c r="D9" s="58"/>
      <c r="E9" s="60">
        <f>+E8+C9</f>
        <v>76086664.859999999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6" ht="18.75" x14ac:dyDescent="0.25">
      <c r="A10" s="18">
        <v>44410</v>
      </c>
      <c r="B10" s="19" t="s">
        <v>196</v>
      </c>
      <c r="C10" s="20"/>
      <c r="D10" s="21">
        <v>138450</v>
      </c>
      <c r="E10" s="22">
        <f>+E9-D10</f>
        <v>75948214.859999999</v>
      </c>
      <c r="F10" s="11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18.75" x14ac:dyDescent="0.25">
      <c r="A11" s="18">
        <v>44411</v>
      </c>
      <c r="B11" s="19" t="s">
        <v>197</v>
      </c>
      <c r="C11" s="23"/>
      <c r="D11" s="24">
        <v>17950.27</v>
      </c>
      <c r="E11" s="25">
        <f>+E10-D11</f>
        <v>75930264.590000004</v>
      </c>
      <c r="F11" s="11"/>
      <c r="G11" s="12"/>
      <c r="H11" s="12"/>
      <c r="I11" s="12"/>
      <c r="J11" s="12"/>
      <c r="K11" s="12"/>
      <c r="L11" s="12"/>
      <c r="M11" s="12"/>
      <c r="N11" s="12"/>
      <c r="O11" s="12"/>
    </row>
    <row r="12" spans="1:16" ht="18.75" x14ac:dyDescent="0.25">
      <c r="A12" s="18">
        <v>44411</v>
      </c>
      <c r="B12" s="19" t="s">
        <v>198</v>
      </c>
      <c r="C12" s="23"/>
      <c r="D12" s="25">
        <v>4052</v>
      </c>
      <c r="E12" s="22">
        <f t="shared" ref="E12:E41" si="0">+E11-D12</f>
        <v>75926212.590000004</v>
      </c>
      <c r="F12" s="11"/>
      <c r="G12" s="11"/>
      <c r="H12" s="12"/>
      <c r="I12" s="12"/>
      <c r="J12" s="12"/>
      <c r="K12" s="12"/>
      <c r="L12" s="12"/>
      <c r="M12" s="12"/>
      <c r="N12" s="12"/>
      <c r="O12" s="12"/>
    </row>
    <row r="13" spans="1:16" ht="18.75" x14ac:dyDescent="0.25">
      <c r="A13" s="18">
        <v>44412</v>
      </c>
      <c r="B13" s="19" t="s">
        <v>199</v>
      </c>
      <c r="C13" s="23"/>
      <c r="D13" s="25">
        <v>42000</v>
      </c>
      <c r="E13" s="25">
        <f t="shared" si="0"/>
        <v>75884212.590000004</v>
      </c>
      <c r="F13" s="11"/>
      <c r="G13" s="11"/>
      <c r="H13" s="12"/>
      <c r="I13" s="12"/>
      <c r="J13" s="12"/>
      <c r="K13" s="12"/>
      <c r="L13" s="12"/>
      <c r="M13" s="12"/>
      <c r="N13" s="12"/>
      <c r="O13" s="12"/>
    </row>
    <row r="14" spans="1:16" ht="18.75" x14ac:dyDescent="0.25">
      <c r="A14" s="18">
        <v>44413</v>
      </c>
      <c r="B14" s="19" t="s">
        <v>200</v>
      </c>
      <c r="C14" s="23"/>
      <c r="D14" s="25">
        <v>31250</v>
      </c>
      <c r="E14" s="22">
        <f t="shared" si="0"/>
        <v>75852962.590000004</v>
      </c>
      <c r="F14" s="11"/>
      <c r="G14" s="11"/>
      <c r="H14" s="12"/>
      <c r="I14" s="12"/>
      <c r="J14" s="12"/>
      <c r="K14" s="12"/>
      <c r="L14" s="12"/>
      <c r="M14" s="12"/>
      <c r="N14" s="12"/>
      <c r="O14" s="12"/>
    </row>
    <row r="15" spans="1:16" ht="18.75" x14ac:dyDescent="0.25">
      <c r="A15" s="18">
        <v>44414</v>
      </c>
      <c r="B15" s="19" t="s">
        <v>201</v>
      </c>
      <c r="C15" s="23"/>
      <c r="D15" s="25">
        <v>25858.34</v>
      </c>
      <c r="E15" s="25">
        <f t="shared" si="0"/>
        <v>75827104.25</v>
      </c>
      <c r="F15" s="11"/>
      <c r="G15" s="11"/>
      <c r="H15" s="12"/>
      <c r="I15" s="12"/>
      <c r="J15" s="12"/>
      <c r="K15" s="12"/>
      <c r="L15" s="12"/>
      <c r="M15" s="12"/>
      <c r="N15" s="12"/>
      <c r="O15" s="12"/>
    </row>
    <row r="16" spans="1:16" ht="18.75" x14ac:dyDescent="0.25">
      <c r="A16" s="18">
        <v>44417</v>
      </c>
      <c r="B16" s="19" t="s">
        <v>202</v>
      </c>
      <c r="C16" s="23"/>
      <c r="D16" s="25">
        <v>64127.79</v>
      </c>
      <c r="E16" s="22">
        <f t="shared" si="0"/>
        <v>75762976.459999993</v>
      </c>
      <c r="F16" s="11"/>
      <c r="G16" s="11"/>
      <c r="H16" s="12"/>
      <c r="I16" s="12"/>
      <c r="J16" s="12"/>
      <c r="K16" s="12"/>
      <c r="L16" s="12"/>
      <c r="M16" s="12"/>
      <c r="N16" s="12"/>
      <c r="O16" s="12"/>
    </row>
    <row r="17" spans="1:15" ht="18.75" x14ac:dyDescent="0.25">
      <c r="A17" s="18">
        <v>44417</v>
      </c>
      <c r="B17" s="19" t="s">
        <v>203</v>
      </c>
      <c r="C17" s="23"/>
      <c r="D17" s="25">
        <v>4086</v>
      </c>
      <c r="E17" s="25">
        <f t="shared" si="0"/>
        <v>75758890.459999993</v>
      </c>
      <c r="F17" s="11"/>
      <c r="G17" s="11"/>
      <c r="H17" s="12"/>
      <c r="I17" s="12"/>
      <c r="J17" s="12"/>
      <c r="K17" s="12"/>
      <c r="L17" s="12"/>
      <c r="M17" s="12"/>
      <c r="N17" s="12"/>
      <c r="O17" s="12"/>
    </row>
    <row r="18" spans="1:15" ht="18.75" x14ac:dyDescent="0.25">
      <c r="A18" s="18">
        <v>44417</v>
      </c>
      <c r="B18" s="19" t="s">
        <v>204</v>
      </c>
      <c r="C18" s="23"/>
      <c r="D18" s="25">
        <v>7665.63</v>
      </c>
      <c r="E18" s="22">
        <f t="shared" si="0"/>
        <v>75751224.829999998</v>
      </c>
      <c r="F18" s="11"/>
      <c r="G18" s="11"/>
      <c r="H18" s="12"/>
      <c r="I18" s="12"/>
      <c r="J18" s="12"/>
      <c r="K18" s="12"/>
      <c r="L18" s="12"/>
      <c r="M18" s="12"/>
      <c r="N18" s="12"/>
      <c r="O18" s="12"/>
    </row>
    <row r="19" spans="1:15" ht="18.75" x14ac:dyDescent="0.25">
      <c r="A19" s="18">
        <v>44417</v>
      </c>
      <c r="B19" s="19" t="s">
        <v>205</v>
      </c>
      <c r="C19" s="23"/>
      <c r="D19" s="25">
        <v>7878</v>
      </c>
      <c r="E19" s="25">
        <f t="shared" si="0"/>
        <v>75743346.829999998</v>
      </c>
      <c r="F19" s="11"/>
      <c r="G19" s="11"/>
      <c r="H19" s="12"/>
      <c r="I19" s="12"/>
      <c r="J19" s="12"/>
      <c r="K19" s="12"/>
      <c r="L19" s="12"/>
      <c r="M19" s="12"/>
      <c r="N19" s="12"/>
      <c r="O19" s="12"/>
    </row>
    <row r="20" spans="1:15" ht="18.75" x14ac:dyDescent="0.25">
      <c r="A20" s="18">
        <v>44417</v>
      </c>
      <c r="B20" s="19" t="s">
        <v>206</v>
      </c>
      <c r="C20" s="23"/>
      <c r="D20" s="25">
        <v>60622.7</v>
      </c>
      <c r="E20" s="22">
        <f t="shared" si="0"/>
        <v>75682724.129999995</v>
      </c>
      <c r="F20" s="11"/>
      <c r="G20" s="11"/>
      <c r="H20" s="12"/>
      <c r="I20" s="12"/>
      <c r="J20" s="12"/>
      <c r="K20" s="12"/>
      <c r="L20" s="12"/>
      <c r="M20" s="12"/>
      <c r="N20" s="12"/>
      <c r="O20" s="12"/>
    </row>
    <row r="21" spans="1:15" ht="18.75" x14ac:dyDescent="0.25">
      <c r="A21" s="18">
        <v>44420</v>
      </c>
      <c r="B21" s="19" t="s">
        <v>207</v>
      </c>
      <c r="C21" s="23"/>
      <c r="D21" s="25">
        <v>11863.61</v>
      </c>
      <c r="E21" s="25">
        <f t="shared" si="0"/>
        <v>75670860.519999996</v>
      </c>
      <c r="F21" s="11"/>
      <c r="G21" s="11"/>
      <c r="H21" s="12"/>
      <c r="I21" s="12"/>
      <c r="J21" s="12"/>
      <c r="K21" s="12"/>
      <c r="L21" s="12"/>
      <c r="M21" s="12"/>
      <c r="N21" s="12"/>
      <c r="O21" s="12"/>
    </row>
    <row r="22" spans="1:15" ht="18.75" x14ac:dyDescent="0.25">
      <c r="A22" s="18">
        <v>44420</v>
      </c>
      <c r="B22" s="19" t="s">
        <v>208</v>
      </c>
      <c r="C22" s="23"/>
      <c r="D22" s="25">
        <v>58808.31</v>
      </c>
      <c r="E22" s="22">
        <f t="shared" si="0"/>
        <v>75612052.209999993</v>
      </c>
      <c r="F22" s="11"/>
      <c r="G22" s="11"/>
      <c r="H22" s="12"/>
      <c r="I22" s="12"/>
      <c r="J22" s="12"/>
      <c r="K22" s="12"/>
      <c r="L22" s="12"/>
      <c r="M22" s="12"/>
      <c r="N22" s="12"/>
      <c r="O22" s="12"/>
    </row>
    <row r="23" spans="1:15" ht="18.75" x14ac:dyDescent="0.25">
      <c r="A23" s="18">
        <v>44421</v>
      </c>
      <c r="B23" s="19" t="s">
        <v>209</v>
      </c>
      <c r="C23" s="23"/>
      <c r="D23" s="25">
        <v>2749.95</v>
      </c>
      <c r="E23" s="25">
        <f t="shared" si="0"/>
        <v>75609302.25999999</v>
      </c>
      <c r="F23" s="11"/>
      <c r="G23" s="11"/>
      <c r="H23" s="12"/>
      <c r="I23" s="12"/>
      <c r="J23" s="12"/>
      <c r="K23" s="12"/>
      <c r="L23" s="12"/>
      <c r="M23" s="12"/>
      <c r="N23" s="12"/>
      <c r="O23" s="12"/>
    </row>
    <row r="24" spans="1:15" ht="18.75" x14ac:dyDescent="0.25">
      <c r="A24" s="18">
        <v>44421</v>
      </c>
      <c r="B24" s="19" t="s">
        <v>210</v>
      </c>
      <c r="C24" s="23"/>
      <c r="D24" s="25">
        <v>4527744.2699999996</v>
      </c>
      <c r="E24" s="22">
        <f t="shared" si="0"/>
        <v>71081557.989999995</v>
      </c>
      <c r="F24" s="11"/>
      <c r="G24" s="11"/>
      <c r="H24" s="12"/>
      <c r="I24" s="12"/>
      <c r="J24" s="12"/>
      <c r="K24" s="12"/>
      <c r="L24" s="12"/>
      <c r="M24" s="12"/>
      <c r="N24" s="12"/>
      <c r="O24" s="12"/>
    </row>
    <row r="25" spans="1:15" ht="18.75" x14ac:dyDescent="0.25">
      <c r="A25" s="18">
        <v>44421</v>
      </c>
      <c r="B25" s="19" t="s">
        <v>211</v>
      </c>
      <c r="C25" s="23"/>
      <c r="D25" s="25">
        <v>48000</v>
      </c>
      <c r="E25" s="25">
        <f t="shared" si="0"/>
        <v>71033557.989999995</v>
      </c>
      <c r="F25" s="11"/>
      <c r="G25" s="11"/>
      <c r="H25" s="12"/>
      <c r="I25" s="12"/>
      <c r="J25" s="12"/>
      <c r="K25" s="12"/>
      <c r="L25" s="12"/>
      <c r="M25" s="12"/>
      <c r="N25" s="12"/>
      <c r="O25" s="12"/>
    </row>
    <row r="26" spans="1:15" ht="18.75" x14ac:dyDescent="0.25">
      <c r="A26" s="18">
        <v>44421</v>
      </c>
      <c r="B26" s="19" t="s">
        <v>212</v>
      </c>
      <c r="C26" s="23"/>
      <c r="D26" s="25">
        <v>3200</v>
      </c>
      <c r="E26" s="22">
        <f t="shared" si="0"/>
        <v>71030357.989999995</v>
      </c>
      <c r="F26" s="11"/>
      <c r="G26" s="11"/>
      <c r="H26" s="12"/>
      <c r="I26" s="12"/>
      <c r="J26" s="12"/>
      <c r="K26" s="12"/>
      <c r="L26" s="12"/>
      <c r="M26" s="12"/>
      <c r="N26" s="12"/>
      <c r="O26" s="12"/>
    </row>
    <row r="27" spans="1:15" ht="18.75" x14ac:dyDescent="0.25">
      <c r="A27" s="18">
        <v>44421</v>
      </c>
      <c r="B27" s="19" t="s">
        <v>213</v>
      </c>
      <c r="C27" s="23"/>
      <c r="D27" s="25">
        <v>267979.34999999998</v>
      </c>
      <c r="E27" s="25">
        <f t="shared" si="0"/>
        <v>70762378.640000001</v>
      </c>
      <c r="F27" s="11"/>
      <c r="G27" s="11"/>
      <c r="H27" s="12"/>
      <c r="I27" s="12"/>
      <c r="J27" s="12"/>
      <c r="K27" s="12"/>
      <c r="L27" s="12"/>
      <c r="M27" s="12"/>
      <c r="N27" s="12"/>
      <c r="O27" s="12"/>
    </row>
    <row r="28" spans="1:15" ht="18.75" x14ac:dyDescent="0.25">
      <c r="A28" s="18">
        <v>44425</v>
      </c>
      <c r="B28" s="19" t="s">
        <v>214</v>
      </c>
      <c r="C28" s="23"/>
      <c r="D28" s="25">
        <v>274300</v>
      </c>
      <c r="E28" s="22">
        <f t="shared" si="0"/>
        <v>70488078.640000001</v>
      </c>
      <c r="F28" s="11"/>
      <c r="G28" s="11"/>
      <c r="H28" s="12"/>
      <c r="I28" s="12"/>
      <c r="J28" s="12"/>
      <c r="K28" s="12"/>
      <c r="L28" s="12"/>
      <c r="M28" s="12"/>
      <c r="N28" s="12"/>
      <c r="O28" s="12"/>
    </row>
    <row r="29" spans="1:15" ht="18.75" x14ac:dyDescent="0.25">
      <c r="A29" s="18">
        <v>44425</v>
      </c>
      <c r="B29" s="19" t="s">
        <v>215</v>
      </c>
      <c r="C29" s="23"/>
      <c r="D29" s="25">
        <v>24150</v>
      </c>
      <c r="E29" s="25">
        <f t="shared" si="0"/>
        <v>70463928.640000001</v>
      </c>
      <c r="F29" s="11"/>
      <c r="G29" s="11"/>
      <c r="H29" s="12"/>
      <c r="I29" s="12"/>
      <c r="J29" s="12"/>
      <c r="K29" s="12"/>
      <c r="L29" s="12"/>
      <c r="M29" s="12"/>
      <c r="N29" s="12"/>
      <c r="O29" s="12"/>
    </row>
    <row r="30" spans="1:15" ht="18.75" x14ac:dyDescent="0.25">
      <c r="A30" s="18">
        <v>44426</v>
      </c>
      <c r="B30" s="19" t="s">
        <v>216</v>
      </c>
      <c r="C30" s="23"/>
      <c r="D30" s="25">
        <v>110800</v>
      </c>
      <c r="E30" s="22">
        <f t="shared" si="0"/>
        <v>70353128.640000001</v>
      </c>
      <c r="F30" s="11"/>
      <c r="G30" s="11"/>
      <c r="H30" s="12"/>
      <c r="I30" s="12"/>
      <c r="J30" s="12"/>
      <c r="K30" s="12"/>
      <c r="L30" s="12"/>
      <c r="M30" s="12"/>
      <c r="N30" s="12"/>
      <c r="O30" s="12"/>
    </row>
    <row r="31" spans="1:15" ht="18.75" x14ac:dyDescent="0.25">
      <c r="A31" s="18">
        <v>44427</v>
      </c>
      <c r="B31" s="19" t="s">
        <v>217</v>
      </c>
      <c r="C31" s="23"/>
      <c r="D31" s="25">
        <v>421847.42</v>
      </c>
      <c r="E31" s="25">
        <f t="shared" si="0"/>
        <v>69931281.219999999</v>
      </c>
      <c r="F31" s="11"/>
      <c r="G31" s="11"/>
      <c r="H31" s="12"/>
      <c r="I31" s="12"/>
      <c r="J31" s="12"/>
      <c r="K31" s="12"/>
      <c r="L31" s="12"/>
      <c r="M31" s="12"/>
      <c r="N31" s="12"/>
      <c r="O31" s="12"/>
    </row>
    <row r="32" spans="1:15" ht="18.75" x14ac:dyDescent="0.25">
      <c r="A32" s="18">
        <v>44431</v>
      </c>
      <c r="B32" s="19" t="s">
        <v>218</v>
      </c>
      <c r="C32" s="23"/>
      <c r="D32" s="25">
        <v>46156</v>
      </c>
      <c r="E32" s="22">
        <f t="shared" si="0"/>
        <v>69885125.219999999</v>
      </c>
      <c r="F32" s="11"/>
      <c r="G32" s="11"/>
      <c r="H32" s="12"/>
      <c r="I32" s="12"/>
      <c r="J32" s="12"/>
      <c r="K32" s="12"/>
      <c r="L32" s="12"/>
      <c r="M32" s="12"/>
      <c r="N32" s="12"/>
      <c r="O32" s="12"/>
    </row>
    <row r="33" spans="1:15" ht="18.75" x14ac:dyDescent="0.25">
      <c r="A33" s="18">
        <v>44431</v>
      </c>
      <c r="B33" s="19" t="s">
        <v>219</v>
      </c>
      <c r="C33" s="23"/>
      <c r="D33" s="25">
        <v>62184.58</v>
      </c>
      <c r="E33" s="25">
        <f t="shared" si="0"/>
        <v>69822940.640000001</v>
      </c>
      <c r="F33" s="11"/>
      <c r="G33" s="11"/>
      <c r="H33" s="12"/>
      <c r="I33" s="12"/>
      <c r="J33" s="12"/>
      <c r="K33" s="12"/>
      <c r="L33" s="12"/>
      <c r="M33" s="12"/>
      <c r="N33" s="12"/>
      <c r="O33" s="12"/>
    </row>
    <row r="34" spans="1:15" ht="18.75" x14ac:dyDescent="0.25">
      <c r="A34" s="18">
        <v>44431</v>
      </c>
      <c r="B34" s="19" t="s">
        <v>220</v>
      </c>
      <c r="C34" s="23"/>
      <c r="D34" s="25">
        <v>27866.69</v>
      </c>
      <c r="E34" s="22">
        <f t="shared" si="0"/>
        <v>69795073.950000003</v>
      </c>
      <c r="F34" s="11"/>
      <c r="G34" s="11"/>
      <c r="H34" s="12"/>
      <c r="I34" s="12"/>
      <c r="J34" s="12"/>
      <c r="K34" s="12"/>
      <c r="L34" s="12"/>
      <c r="M34" s="12"/>
      <c r="N34" s="12"/>
      <c r="O34" s="12"/>
    </row>
    <row r="35" spans="1:15" ht="18.75" x14ac:dyDescent="0.25">
      <c r="A35" s="18">
        <v>44432</v>
      </c>
      <c r="B35" s="19" t="s">
        <v>194</v>
      </c>
      <c r="C35" s="23"/>
      <c r="D35" s="25">
        <v>21134.98</v>
      </c>
      <c r="E35" s="25">
        <f t="shared" si="0"/>
        <v>69773938.969999999</v>
      </c>
      <c r="F35" s="11"/>
      <c r="G35" s="11"/>
      <c r="H35" s="12"/>
      <c r="I35" s="12"/>
      <c r="J35" s="12"/>
      <c r="K35" s="12"/>
      <c r="L35" s="12"/>
      <c r="M35" s="12"/>
      <c r="N35" s="12"/>
      <c r="O35" s="12"/>
    </row>
    <row r="36" spans="1:15" ht="18.75" x14ac:dyDescent="0.25">
      <c r="A36" s="18">
        <v>44433</v>
      </c>
      <c r="B36" s="19" t="s">
        <v>221</v>
      </c>
      <c r="C36" s="23"/>
      <c r="D36" s="25">
        <v>24116.51</v>
      </c>
      <c r="E36" s="22">
        <f t="shared" si="0"/>
        <v>69749822.459999993</v>
      </c>
      <c r="F36" s="11"/>
      <c r="G36" s="11"/>
      <c r="H36" s="12"/>
      <c r="I36" s="12"/>
      <c r="J36" s="12"/>
      <c r="K36" s="12"/>
      <c r="L36" s="12"/>
      <c r="M36" s="12"/>
      <c r="N36" s="12"/>
      <c r="O36" s="12"/>
    </row>
    <row r="37" spans="1:15" ht="18.75" x14ac:dyDescent="0.25">
      <c r="A37" s="18">
        <v>44433</v>
      </c>
      <c r="B37" s="19" t="s">
        <v>222</v>
      </c>
      <c r="C37" s="23"/>
      <c r="D37" s="25">
        <v>17948.55</v>
      </c>
      <c r="E37" s="25">
        <f t="shared" si="0"/>
        <v>69731873.909999996</v>
      </c>
      <c r="F37" s="11"/>
      <c r="G37" s="11"/>
      <c r="H37" s="12"/>
      <c r="I37" s="12"/>
      <c r="J37" s="12"/>
      <c r="K37" s="12"/>
      <c r="L37" s="12"/>
      <c r="M37" s="12"/>
      <c r="N37" s="12"/>
      <c r="O37" s="12"/>
    </row>
    <row r="38" spans="1:15" ht="18.75" x14ac:dyDescent="0.25">
      <c r="A38" s="18">
        <v>44433</v>
      </c>
      <c r="B38" s="19" t="s">
        <v>223</v>
      </c>
      <c r="C38" s="23"/>
      <c r="D38" s="25">
        <v>177345.74</v>
      </c>
      <c r="E38" s="22">
        <f t="shared" si="0"/>
        <v>69554528.170000002</v>
      </c>
      <c r="F38" s="11"/>
      <c r="G38" s="11"/>
      <c r="H38" s="12"/>
      <c r="I38" s="12"/>
      <c r="J38" s="12"/>
      <c r="K38" s="12"/>
      <c r="L38" s="12"/>
      <c r="M38" s="12"/>
      <c r="N38" s="12"/>
      <c r="O38" s="12"/>
    </row>
    <row r="39" spans="1:15" ht="18.75" x14ac:dyDescent="0.25">
      <c r="A39" s="18">
        <v>44433</v>
      </c>
      <c r="B39" s="19" t="s">
        <v>224</v>
      </c>
      <c r="C39" s="23"/>
      <c r="D39" s="25">
        <v>13476.67</v>
      </c>
      <c r="E39" s="25">
        <f t="shared" si="0"/>
        <v>69541051.5</v>
      </c>
      <c r="F39" s="11"/>
      <c r="G39" s="11"/>
      <c r="H39" s="12"/>
      <c r="I39" s="12"/>
      <c r="J39" s="12"/>
      <c r="K39" s="12"/>
      <c r="L39" s="12"/>
      <c r="M39" s="12"/>
      <c r="N39" s="12"/>
      <c r="O39" s="12"/>
    </row>
    <row r="40" spans="1:15" ht="18.75" x14ac:dyDescent="0.25">
      <c r="A40" s="18">
        <v>44434</v>
      </c>
      <c r="B40" s="19" t="s">
        <v>225</v>
      </c>
      <c r="C40" s="23"/>
      <c r="D40" s="25">
        <v>226009.2</v>
      </c>
      <c r="E40" s="22">
        <f t="shared" si="0"/>
        <v>69315042.299999997</v>
      </c>
      <c r="F40" s="11"/>
      <c r="G40" s="11"/>
      <c r="H40" s="12"/>
      <c r="I40" s="12"/>
      <c r="J40" s="12"/>
      <c r="K40" s="12"/>
      <c r="L40" s="12"/>
      <c r="M40" s="12"/>
      <c r="N40" s="12"/>
      <c r="O40" s="12"/>
    </row>
    <row r="41" spans="1:15" ht="18.75" x14ac:dyDescent="0.25">
      <c r="A41" s="18">
        <v>44434</v>
      </c>
      <c r="B41" s="19" t="s">
        <v>226</v>
      </c>
      <c r="C41" s="23"/>
      <c r="D41" s="25">
        <v>27866.69</v>
      </c>
      <c r="E41" s="25">
        <f t="shared" si="0"/>
        <v>69287175.609999999</v>
      </c>
      <c r="F41" s="11"/>
      <c r="G41" s="11"/>
      <c r="H41" s="12"/>
      <c r="I41" s="12"/>
      <c r="J41" s="12"/>
      <c r="K41" s="12"/>
      <c r="L41" s="12"/>
      <c r="M41" s="12"/>
      <c r="N41" s="12"/>
      <c r="O41" s="12"/>
    </row>
    <row r="42" spans="1:15" ht="18.75" x14ac:dyDescent="0.25">
      <c r="A42" s="35"/>
      <c r="B42" s="36"/>
      <c r="C42" s="37"/>
      <c r="D42" s="38"/>
      <c r="E42" s="38"/>
      <c r="F42" s="11"/>
      <c r="G42" s="11"/>
      <c r="H42" s="12"/>
      <c r="I42" s="12"/>
      <c r="J42" s="12"/>
      <c r="K42" s="12"/>
      <c r="L42" s="12"/>
      <c r="M42" s="12"/>
      <c r="N42" s="12"/>
      <c r="O42" s="12"/>
    </row>
    <row r="43" spans="1:15" ht="18.75" x14ac:dyDescent="0.25">
      <c r="A43" s="35"/>
      <c r="B43" s="36"/>
      <c r="C43" s="37"/>
      <c r="D43" s="38"/>
      <c r="E43" s="38"/>
      <c r="F43" s="11"/>
      <c r="G43" s="11"/>
      <c r="H43" s="12"/>
      <c r="I43" s="12"/>
      <c r="J43" s="12"/>
      <c r="K43" s="12"/>
      <c r="L43" s="12"/>
      <c r="M43" s="12"/>
      <c r="N43" s="12"/>
      <c r="O43" s="12"/>
    </row>
    <row r="44" spans="1:15" ht="15.75" x14ac:dyDescent="0.25">
      <c r="A44" s="87"/>
      <c r="B44" s="87"/>
      <c r="C44" s="14"/>
      <c r="D44" s="88"/>
      <c r="E44" s="88"/>
      <c r="F44" s="13"/>
      <c r="G44" s="12"/>
      <c r="H44" s="12"/>
      <c r="I44" s="12"/>
      <c r="J44" s="12"/>
      <c r="K44" s="12"/>
      <c r="L44" s="12"/>
      <c r="M44" s="12"/>
      <c r="N44" s="12"/>
      <c r="O44" s="12"/>
    </row>
    <row r="45" spans="1:15" ht="15.75" x14ac:dyDescent="0.25">
      <c r="A45" s="91" t="s">
        <v>0</v>
      </c>
      <c r="B45" s="91"/>
      <c r="C45" s="6"/>
      <c r="D45" s="92" t="s">
        <v>16</v>
      </c>
      <c r="E45" s="92"/>
      <c r="F45" s="13"/>
      <c r="G45" s="12"/>
      <c r="H45" s="12"/>
      <c r="I45" s="12"/>
      <c r="J45" s="12"/>
      <c r="K45" s="12"/>
      <c r="L45" s="12"/>
      <c r="M45" s="12"/>
      <c r="N45" s="12"/>
      <c r="O45" s="12"/>
    </row>
    <row r="46" spans="1:15" ht="15.75" x14ac:dyDescent="0.25">
      <c r="A46" s="93" t="s">
        <v>2</v>
      </c>
      <c r="B46" s="93"/>
      <c r="C46" s="7"/>
      <c r="D46" s="92" t="s">
        <v>19</v>
      </c>
      <c r="E46" s="92"/>
      <c r="F46" s="13"/>
    </row>
    <row r="47" spans="1:15" ht="15.75" x14ac:dyDescent="0.25">
      <c r="A47" s="93" t="s">
        <v>20</v>
      </c>
      <c r="B47" s="93"/>
      <c r="C47" s="8"/>
      <c r="D47" s="92" t="s">
        <v>3</v>
      </c>
      <c r="E47" s="92"/>
      <c r="F47" s="13"/>
    </row>
    <row r="48" spans="1:15" ht="15.75" x14ac:dyDescent="0.25">
      <c r="A48" s="81"/>
      <c r="B48" s="81"/>
      <c r="C48" s="8"/>
      <c r="D48" s="80"/>
      <c r="E48" s="80"/>
      <c r="F48" s="13"/>
    </row>
    <row r="49" spans="1:6" x14ac:dyDescent="0.25">
      <c r="A49" s="13"/>
      <c r="B49" s="13"/>
      <c r="C49" s="17"/>
      <c r="D49" s="13"/>
      <c r="E49" s="13"/>
      <c r="F49" s="13"/>
    </row>
    <row r="50" spans="1:6" x14ac:dyDescent="0.25">
      <c r="A50" s="13"/>
      <c r="B50" s="13"/>
      <c r="C50" s="16" t="s">
        <v>1</v>
      </c>
      <c r="D50" s="13"/>
      <c r="E50" s="13"/>
      <c r="F50" s="13"/>
    </row>
    <row r="51" spans="1:6" x14ac:dyDescent="0.25">
      <c r="A51" s="13"/>
      <c r="B51" s="13"/>
      <c r="C51" s="16" t="s">
        <v>18</v>
      </c>
      <c r="D51" s="13"/>
      <c r="E51" s="13"/>
      <c r="F51" s="13"/>
    </row>
    <row r="52" spans="1:6" x14ac:dyDescent="0.25">
      <c r="A52" s="13"/>
      <c r="B52" s="13"/>
      <c r="C52" s="16" t="s">
        <v>17</v>
      </c>
      <c r="D52" s="13"/>
      <c r="E52" s="13"/>
      <c r="F52" s="13"/>
    </row>
    <row r="53" spans="1:6" x14ac:dyDescent="0.25">
      <c r="C53" s="15"/>
    </row>
  </sheetData>
  <mergeCells count="12">
    <mergeCell ref="A44:B44"/>
    <mergeCell ref="D44:E44"/>
    <mergeCell ref="A1:F1"/>
    <mergeCell ref="A2:F2"/>
    <mergeCell ref="A3:F3"/>
    <mergeCell ref="A4:F4"/>
    <mergeCell ref="A45:B45"/>
    <mergeCell ref="D45:E45"/>
    <mergeCell ref="A46:B46"/>
    <mergeCell ref="D46:E46"/>
    <mergeCell ref="A47:B47"/>
    <mergeCell ref="D47:E47"/>
  </mergeCells>
  <pageMargins left="0.25" right="0.25" top="0.75" bottom="0.75" header="0.3" footer="0.3"/>
  <pageSetup scale="7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tabSelected="1" topLeftCell="A7" zoomScale="130" zoomScaleNormal="130" workbookViewId="0">
      <selection activeCell="C10" sqref="C10"/>
    </sheetView>
  </sheetViews>
  <sheetFormatPr baseColWidth="10" defaultRowHeight="15" x14ac:dyDescent="0.25"/>
  <cols>
    <col min="1" max="1" width="12.42578125" style="1" customWidth="1"/>
    <col min="2" max="2" width="30.85546875" style="1" customWidth="1"/>
    <col min="3" max="3" width="22.140625" style="1" customWidth="1"/>
    <col min="4" max="4" width="18.85546875" style="1" customWidth="1"/>
    <col min="5" max="5" width="18.140625" style="1" customWidth="1"/>
    <col min="6" max="16384" width="11.42578125" style="1"/>
  </cols>
  <sheetData>
    <row r="2" spans="1:10" ht="18" x14ac:dyDescent="0.25">
      <c r="A2" s="89" t="s">
        <v>4</v>
      </c>
      <c r="B2" s="89"/>
      <c r="C2" s="89"/>
      <c r="D2" s="89"/>
      <c r="E2" s="4"/>
    </row>
    <row r="3" spans="1:10" ht="18" x14ac:dyDescent="0.25">
      <c r="A3" s="89" t="s">
        <v>5</v>
      </c>
      <c r="B3" s="89"/>
      <c r="C3" s="89"/>
      <c r="D3" s="89"/>
      <c r="E3" s="89"/>
    </row>
    <row r="4" spans="1:10" ht="18" x14ac:dyDescent="0.25">
      <c r="A4" s="89" t="s">
        <v>6</v>
      </c>
      <c r="B4" s="89"/>
      <c r="C4" s="89"/>
      <c r="D4" s="89"/>
      <c r="E4" s="89"/>
    </row>
    <row r="5" spans="1:10" ht="15.75" customHeight="1" x14ac:dyDescent="0.25">
      <c r="A5" s="90" t="s">
        <v>230</v>
      </c>
      <c r="B5" s="90"/>
      <c r="C5" s="90"/>
      <c r="D5" s="90"/>
      <c r="E5" s="90"/>
    </row>
    <row r="6" spans="1:10" ht="15.75" customHeight="1" thickBot="1" x14ac:dyDescent="0.3">
      <c r="A6" s="84"/>
      <c r="B6" s="84"/>
      <c r="C6" s="84"/>
      <c r="D6" s="84"/>
      <c r="E6" s="84"/>
    </row>
    <row r="7" spans="1:10" ht="17.25" thickBot="1" x14ac:dyDescent="0.3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I7" s="75"/>
    </row>
    <row r="8" spans="1:10" ht="21.75" customHeight="1" thickBot="1" x14ac:dyDescent="0.3">
      <c r="A8" s="27"/>
      <c r="B8" s="28" t="s">
        <v>12</v>
      </c>
      <c r="C8" s="29"/>
      <c r="D8" s="29"/>
      <c r="E8" s="50">
        <v>22096967.66</v>
      </c>
      <c r="I8" s="76"/>
    </row>
    <row r="9" spans="1:10" ht="29.25" customHeight="1" thickBot="1" x14ac:dyDescent="0.3">
      <c r="A9" s="27"/>
      <c r="B9" s="28" t="s">
        <v>231</v>
      </c>
      <c r="C9" s="47">
        <v>1810260</v>
      </c>
      <c r="D9" s="29"/>
      <c r="E9" s="50">
        <f>+E8+C9</f>
        <v>23907227.66</v>
      </c>
      <c r="I9" s="75"/>
    </row>
    <row r="10" spans="1:10" ht="18" customHeight="1" thickBot="1" x14ac:dyDescent="0.3">
      <c r="A10" s="33">
        <v>44440</v>
      </c>
      <c r="B10" s="31" t="s">
        <v>232</v>
      </c>
      <c r="C10" s="29"/>
      <c r="D10" s="34">
        <v>27730</v>
      </c>
      <c r="E10" s="30">
        <f>+E9-D10</f>
        <v>23879497.66</v>
      </c>
      <c r="J10" s="65"/>
    </row>
    <row r="11" spans="1:10" ht="18" customHeight="1" thickBot="1" x14ac:dyDescent="0.3">
      <c r="A11" s="33">
        <v>44442</v>
      </c>
      <c r="B11" s="31" t="s">
        <v>233</v>
      </c>
      <c r="C11" s="29"/>
      <c r="D11" s="34">
        <v>21080</v>
      </c>
      <c r="E11" s="30">
        <f>+E10-D11</f>
        <v>23858417.66</v>
      </c>
    </row>
    <row r="12" spans="1:10" ht="18.75" customHeight="1" thickBot="1" x14ac:dyDescent="0.3">
      <c r="A12" s="33">
        <v>44445</v>
      </c>
      <c r="B12" s="31" t="s">
        <v>234</v>
      </c>
      <c r="C12" s="29"/>
      <c r="D12" s="34">
        <v>112449.81</v>
      </c>
      <c r="E12" s="30">
        <f t="shared" ref="E12:E15" si="0">+E11-D12</f>
        <v>23745967.850000001</v>
      </c>
    </row>
    <row r="13" spans="1:10" ht="18" customHeight="1" thickBot="1" x14ac:dyDescent="0.3">
      <c r="A13" s="33">
        <v>44445</v>
      </c>
      <c r="B13" s="31" t="s">
        <v>235</v>
      </c>
      <c r="C13" s="29"/>
      <c r="D13" s="34">
        <v>6391</v>
      </c>
      <c r="E13" s="30">
        <f t="shared" si="0"/>
        <v>23739576.850000001</v>
      </c>
    </row>
    <row r="14" spans="1:10" ht="18" customHeight="1" thickBot="1" x14ac:dyDescent="0.3">
      <c r="A14" s="33">
        <v>44448</v>
      </c>
      <c r="B14" s="31" t="s">
        <v>236</v>
      </c>
      <c r="C14" s="29"/>
      <c r="D14" s="34">
        <v>600</v>
      </c>
      <c r="E14" s="30">
        <f t="shared" si="0"/>
        <v>23738976.850000001</v>
      </c>
    </row>
    <row r="15" spans="1:10" ht="18" customHeight="1" thickBot="1" x14ac:dyDescent="0.3">
      <c r="A15" s="33">
        <v>44455</v>
      </c>
      <c r="B15" s="31" t="s">
        <v>237</v>
      </c>
      <c r="C15" s="29"/>
      <c r="D15" s="34">
        <v>42000</v>
      </c>
      <c r="E15" s="30">
        <f t="shared" si="0"/>
        <v>23696976.850000001</v>
      </c>
    </row>
    <row r="16" spans="1:10" ht="18" customHeight="1" thickBot="1" x14ac:dyDescent="0.3">
      <c r="A16" s="33"/>
      <c r="B16" s="31"/>
      <c r="C16" s="29"/>
      <c r="D16" s="34"/>
      <c r="E16" s="30"/>
    </row>
    <row r="17" spans="1:5" ht="18" customHeight="1" thickBot="1" x14ac:dyDescent="0.3">
      <c r="A17" s="33"/>
      <c r="B17" s="31"/>
      <c r="C17" s="29"/>
      <c r="D17" s="34"/>
      <c r="E17" s="30"/>
    </row>
    <row r="18" spans="1:5" ht="18" customHeight="1" thickBot="1" x14ac:dyDescent="0.3">
      <c r="A18" s="33"/>
      <c r="B18" s="31"/>
      <c r="C18" s="29"/>
      <c r="D18" s="34"/>
      <c r="E18" s="30"/>
    </row>
    <row r="19" spans="1:5" ht="18" customHeight="1" thickBot="1" x14ac:dyDescent="0.3">
      <c r="A19" s="33"/>
      <c r="B19" s="31"/>
      <c r="C19" s="29"/>
      <c r="D19" s="34"/>
      <c r="E19" s="30"/>
    </row>
    <row r="20" spans="1:5" ht="18" customHeight="1" x14ac:dyDescent="0.25">
      <c r="A20" s="39"/>
      <c r="B20" s="40"/>
      <c r="C20" s="41"/>
      <c r="D20" s="42"/>
      <c r="E20" s="43"/>
    </row>
    <row r="21" spans="1:5" ht="18" customHeight="1" x14ac:dyDescent="0.25">
      <c r="A21" s="39"/>
      <c r="B21" s="40"/>
      <c r="C21" s="41"/>
      <c r="D21" s="42"/>
      <c r="E21" s="43"/>
    </row>
    <row r="22" spans="1:5" ht="18" customHeight="1" x14ac:dyDescent="0.25">
      <c r="A22" s="39"/>
      <c r="B22" s="40"/>
      <c r="C22" s="41"/>
      <c r="D22" s="42"/>
      <c r="E22" s="43"/>
    </row>
    <row r="23" spans="1:5" ht="18" customHeight="1" x14ac:dyDescent="0.25">
      <c r="A23" s="39"/>
      <c r="B23" s="40"/>
      <c r="C23" s="41"/>
      <c r="D23" s="42"/>
      <c r="E23" s="43"/>
    </row>
    <row r="24" spans="1:5" ht="18" customHeight="1" x14ac:dyDescent="0.25">
      <c r="A24" s="39"/>
      <c r="B24" s="40"/>
      <c r="C24" s="41"/>
      <c r="D24" s="42"/>
      <c r="E24" s="43"/>
    </row>
    <row r="25" spans="1:5" ht="18" customHeight="1" x14ac:dyDescent="0.25">
      <c r="A25" s="39"/>
      <c r="B25" s="40"/>
      <c r="C25" s="41"/>
      <c r="D25" s="42"/>
      <c r="E25" s="43"/>
    </row>
    <row r="26" spans="1:5" ht="18" customHeight="1" x14ac:dyDescent="0.25">
      <c r="A26" s="39"/>
      <c r="B26" s="40"/>
      <c r="C26" s="41"/>
      <c r="D26" s="42"/>
      <c r="E26" s="43"/>
    </row>
    <row r="27" spans="1:5" ht="18" customHeight="1" x14ac:dyDescent="0.25">
      <c r="A27" s="39"/>
      <c r="B27" s="40"/>
      <c r="C27" s="41"/>
      <c r="D27" s="42"/>
      <c r="E27" s="43"/>
    </row>
    <row r="28" spans="1:5" ht="18" customHeight="1" x14ac:dyDescent="0.25">
      <c r="A28" s="39"/>
      <c r="B28" s="40"/>
      <c r="C28" s="41"/>
      <c r="D28" s="42"/>
      <c r="E28" s="43"/>
    </row>
    <row r="29" spans="1:5" ht="18" customHeight="1" x14ac:dyDescent="0.25">
      <c r="A29" s="39"/>
      <c r="B29" s="40"/>
      <c r="C29" s="41"/>
      <c r="D29" s="42"/>
      <c r="E29" s="43"/>
    </row>
    <row r="30" spans="1:5" ht="18" customHeight="1" x14ac:dyDescent="0.25">
      <c r="A30" s="39"/>
      <c r="B30" s="40"/>
      <c r="C30" s="41"/>
      <c r="D30" s="42"/>
      <c r="E30" s="43"/>
    </row>
    <row r="31" spans="1:5" ht="15.75" x14ac:dyDescent="0.25">
      <c r="A31" s="87"/>
      <c r="B31" s="87"/>
      <c r="C31" s="14"/>
      <c r="D31" s="88"/>
      <c r="E31" s="88"/>
    </row>
    <row r="32" spans="1:5" ht="15.75" x14ac:dyDescent="0.25">
      <c r="A32" s="91" t="s">
        <v>0</v>
      </c>
      <c r="B32" s="91"/>
      <c r="C32" s="6"/>
      <c r="D32" s="92" t="s">
        <v>16</v>
      </c>
      <c r="E32" s="92"/>
    </row>
    <row r="33" spans="1:5" ht="15.75" x14ac:dyDescent="0.25">
      <c r="A33" s="93" t="s">
        <v>2</v>
      </c>
      <c r="B33" s="93"/>
      <c r="C33" s="7"/>
      <c r="D33" s="92" t="s">
        <v>19</v>
      </c>
      <c r="E33" s="92"/>
    </row>
    <row r="34" spans="1:5" ht="15.75" x14ac:dyDescent="0.25">
      <c r="A34" s="93" t="s">
        <v>20</v>
      </c>
      <c r="B34" s="93"/>
      <c r="C34" s="8"/>
      <c r="D34" s="92" t="s">
        <v>3</v>
      </c>
      <c r="E34" s="92"/>
    </row>
    <row r="35" spans="1:5" ht="15.75" x14ac:dyDescent="0.25">
      <c r="A35" s="83"/>
      <c r="B35" s="83"/>
      <c r="C35" s="8"/>
      <c r="D35" s="82"/>
      <c r="E35" s="82"/>
    </row>
    <row r="36" spans="1:5" ht="15.75" x14ac:dyDescent="0.25">
      <c r="A36" s="83"/>
      <c r="B36" s="83"/>
      <c r="C36" s="8"/>
      <c r="D36" s="82"/>
      <c r="E36" s="82"/>
    </row>
    <row r="37" spans="1:5" ht="15.75" x14ac:dyDescent="0.25">
      <c r="A37" s="83"/>
      <c r="B37" s="83"/>
      <c r="C37" s="8"/>
      <c r="D37" s="82"/>
      <c r="E37" s="82"/>
    </row>
    <row r="38" spans="1:5" ht="15.75" x14ac:dyDescent="0.25">
      <c r="A38" s="83"/>
      <c r="B38" s="83"/>
      <c r="C38" s="8"/>
      <c r="D38" s="82"/>
      <c r="E38" s="82"/>
    </row>
    <row r="39" spans="1:5" ht="15.75" x14ac:dyDescent="0.25">
      <c r="A39" s="83"/>
      <c r="B39" s="83"/>
      <c r="C39" s="8"/>
      <c r="D39" s="82"/>
      <c r="E39" s="82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6" t="s">
        <v>1</v>
      </c>
      <c r="D41" s="13"/>
      <c r="E41" s="13"/>
    </row>
    <row r="42" spans="1:5" x14ac:dyDescent="0.25">
      <c r="A42" s="13"/>
      <c r="B42" s="13"/>
      <c r="C42" s="16" t="s">
        <v>18</v>
      </c>
      <c r="D42" s="13"/>
      <c r="E42" s="13"/>
    </row>
    <row r="43" spans="1:5" x14ac:dyDescent="0.25">
      <c r="A43" s="13"/>
      <c r="B43" s="13"/>
      <c r="C43" s="16" t="s">
        <v>17</v>
      </c>
      <c r="D43" s="13"/>
      <c r="E43" s="13"/>
    </row>
  </sheetData>
  <mergeCells count="12">
    <mergeCell ref="A32:B32"/>
    <mergeCell ref="D32:E32"/>
    <mergeCell ref="A33:B33"/>
    <mergeCell ref="D33:E33"/>
    <mergeCell ref="A34:B34"/>
    <mergeCell ref="D34:E34"/>
    <mergeCell ref="A2:D2"/>
    <mergeCell ref="A3:E3"/>
    <mergeCell ref="A4:E4"/>
    <mergeCell ref="A5:E5"/>
    <mergeCell ref="A31:B31"/>
    <mergeCell ref="D31:E31"/>
  </mergeCells>
  <pageMargins left="0.25" right="0.25" top="0.75" bottom="0.75" header="0.3" footer="0.3"/>
  <pageSetup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13.5703125" style="1" customWidth="1"/>
    <col min="2" max="2" width="39.7109375" style="1" customWidth="1"/>
    <col min="3" max="3" width="27" style="1" customWidth="1"/>
    <col min="4" max="4" width="19.7109375" style="1" customWidth="1"/>
    <col min="5" max="5" width="20" style="1" customWidth="1"/>
    <col min="6" max="6" width="1.85546875" style="1" customWidth="1"/>
    <col min="7" max="16384" width="11.42578125" style="1"/>
  </cols>
  <sheetData>
    <row r="2" spans="1:16" ht="18" x14ac:dyDescent="0.25">
      <c r="A2" s="89" t="s">
        <v>13</v>
      </c>
      <c r="B2" s="89"/>
      <c r="C2" s="89"/>
      <c r="D2" s="89"/>
      <c r="E2" s="89"/>
      <c r="F2" s="89"/>
      <c r="G2" s="4"/>
      <c r="H2" s="4"/>
      <c r="I2" s="4"/>
      <c r="J2" s="4"/>
      <c r="K2" s="4"/>
      <c r="L2" s="4"/>
      <c r="M2" s="4"/>
      <c r="N2" s="4"/>
      <c r="O2" s="4"/>
      <c r="P2" s="2"/>
    </row>
    <row r="3" spans="1:16" ht="18" x14ac:dyDescent="0.25">
      <c r="A3" s="89" t="s">
        <v>15</v>
      </c>
      <c r="B3" s="89"/>
      <c r="C3" s="89"/>
      <c r="D3" s="89"/>
      <c r="E3" s="89"/>
      <c r="F3" s="89"/>
      <c r="G3" s="4"/>
      <c r="H3" s="4"/>
      <c r="I3" s="4"/>
      <c r="J3" s="4"/>
      <c r="K3" s="4"/>
      <c r="L3" s="4"/>
      <c r="M3" s="4"/>
      <c r="N3" s="4"/>
      <c r="O3" s="4"/>
      <c r="P3" s="2"/>
    </row>
    <row r="4" spans="1:16" ht="20.25" customHeight="1" x14ac:dyDescent="0.25">
      <c r="A4" s="90" t="s">
        <v>14</v>
      </c>
      <c r="B4" s="90"/>
      <c r="C4" s="90"/>
      <c r="D4" s="90"/>
      <c r="E4" s="90"/>
      <c r="F4" s="90"/>
      <c r="G4" s="4"/>
      <c r="H4" s="4"/>
      <c r="I4" s="4"/>
      <c r="J4" s="4"/>
      <c r="K4" s="4"/>
      <c r="L4" s="4"/>
      <c r="M4" s="4"/>
      <c r="N4" s="4"/>
      <c r="O4" s="4"/>
      <c r="P4" s="2"/>
    </row>
    <row r="5" spans="1:16" ht="20.25" customHeight="1" x14ac:dyDescent="0.25">
      <c r="A5" s="90" t="s">
        <v>238</v>
      </c>
      <c r="B5" s="90"/>
      <c r="C5" s="90"/>
      <c r="D5" s="90"/>
      <c r="E5" s="90"/>
      <c r="F5" s="90"/>
      <c r="G5" s="4"/>
      <c r="H5" s="4"/>
      <c r="I5" s="4"/>
      <c r="J5" s="4"/>
      <c r="K5" s="4"/>
      <c r="L5" s="4"/>
      <c r="M5" s="4"/>
      <c r="N5" s="4"/>
      <c r="O5" s="4"/>
      <c r="P5" s="2"/>
    </row>
    <row r="6" spans="1:16" ht="15.75" customHeight="1" x14ac:dyDescent="0.25">
      <c r="A6" s="84"/>
      <c r="B6" s="84"/>
      <c r="C6" s="84"/>
      <c r="D6" s="84"/>
      <c r="E6" s="84"/>
      <c r="F6" s="4"/>
      <c r="G6" s="4"/>
      <c r="H6" s="4"/>
      <c r="I6" s="4"/>
      <c r="J6" s="4"/>
      <c r="K6" s="4"/>
      <c r="L6" s="4"/>
      <c r="M6" s="4"/>
      <c r="N6" s="4"/>
      <c r="O6" s="4"/>
      <c r="P6" s="2"/>
    </row>
    <row r="7" spans="1:16" ht="25.5" customHeight="1" x14ac:dyDescent="0.25">
      <c r="A7" s="58" t="s">
        <v>7</v>
      </c>
      <c r="B7" s="58" t="s">
        <v>8</v>
      </c>
      <c r="C7" s="58" t="s">
        <v>9</v>
      </c>
      <c r="D7" s="58" t="s">
        <v>10</v>
      </c>
      <c r="E7" s="58" t="s">
        <v>11</v>
      </c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6" ht="25.5" customHeight="1" thickBot="1" x14ac:dyDescent="0.3">
      <c r="A8" s="58"/>
      <c r="B8" s="59" t="s">
        <v>12</v>
      </c>
      <c r="C8" s="58"/>
      <c r="D8" s="58"/>
      <c r="E8" s="60">
        <v>69287175.609999999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6" ht="37.5" customHeight="1" thickBot="1" x14ac:dyDescent="0.3">
      <c r="A9" s="58"/>
      <c r="B9" s="9" t="s">
        <v>239</v>
      </c>
      <c r="C9" s="60">
        <v>711111.11</v>
      </c>
      <c r="D9" s="58"/>
      <c r="E9" s="60">
        <f>+E8+C9</f>
        <v>69998286.719999999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6" ht="37.5" customHeight="1" thickBot="1" x14ac:dyDescent="0.3">
      <c r="A10" s="58"/>
      <c r="B10" s="9" t="s">
        <v>240</v>
      </c>
      <c r="C10" s="60">
        <v>8803876.4199999999</v>
      </c>
      <c r="D10" s="58"/>
      <c r="E10" s="60">
        <f>+E9+C10</f>
        <v>78802163.140000001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6" ht="18.75" x14ac:dyDescent="0.25">
      <c r="A11" s="18">
        <v>44441</v>
      </c>
      <c r="B11" s="19" t="s">
        <v>241</v>
      </c>
      <c r="C11" s="20"/>
      <c r="D11" s="21">
        <v>7878</v>
      </c>
      <c r="E11" s="22">
        <f>+E10-D11</f>
        <v>78794285.140000001</v>
      </c>
      <c r="F11" s="11"/>
      <c r="G11" s="12"/>
      <c r="H11" s="12"/>
      <c r="I11" s="12"/>
      <c r="J11" s="12"/>
      <c r="K11" s="12"/>
      <c r="L11" s="12"/>
      <c r="M11" s="12"/>
      <c r="N11" s="12"/>
      <c r="O11" s="12"/>
    </row>
    <row r="12" spans="1:16" ht="18.75" x14ac:dyDescent="0.25">
      <c r="A12" s="18">
        <v>44441</v>
      </c>
      <c r="B12" s="19" t="s">
        <v>242</v>
      </c>
      <c r="C12" s="23"/>
      <c r="D12" s="24">
        <v>98894.79</v>
      </c>
      <c r="E12" s="25">
        <f>+E11-D12</f>
        <v>78695390.349999994</v>
      </c>
      <c r="F12" s="11"/>
      <c r="G12" s="12"/>
      <c r="H12" s="12"/>
      <c r="I12" s="12"/>
      <c r="J12" s="12"/>
      <c r="K12" s="12"/>
      <c r="L12" s="12"/>
      <c r="M12" s="12"/>
      <c r="N12" s="12"/>
      <c r="O12" s="12"/>
    </row>
    <row r="13" spans="1:16" ht="18.75" x14ac:dyDescent="0.25">
      <c r="A13" s="18">
        <v>44441</v>
      </c>
      <c r="B13" s="19" t="s">
        <v>243</v>
      </c>
      <c r="C13" s="23"/>
      <c r="D13" s="25">
        <v>4265570</v>
      </c>
      <c r="E13" s="22">
        <f t="shared" ref="E13:E35" si="0">+E12-D13</f>
        <v>74429820.349999994</v>
      </c>
      <c r="F13" s="11"/>
      <c r="G13" s="11"/>
      <c r="H13" s="12"/>
      <c r="I13" s="12"/>
      <c r="J13" s="12"/>
      <c r="K13" s="12"/>
      <c r="L13" s="12"/>
      <c r="M13" s="12"/>
      <c r="N13" s="12"/>
      <c r="O13" s="12"/>
    </row>
    <row r="14" spans="1:16" ht="18.75" x14ac:dyDescent="0.25">
      <c r="A14" s="18">
        <v>44441</v>
      </c>
      <c r="B14" s="19" t="s">
        <v>244</v>
      </c>
      <c r="C14" s="23"/>
      <c r="D14" s="25">
        <v>27866.69</v>
      </c>
      <c r="E14" s="25">
        <f t="shared" si="0"/>
        <v>74401953.659999996</v>
      </c>
      <c r="F14" s="11"/>
      <c r="G14" s="11"/>
      <c r="H14" s="12"/>
      <c r="I14" s="12"/>
      <c r="J14" s="12"/>
      <c r="K14" s="12"/>
      <c r="L14" s="12"/>
      <c r="M14" s="12"/>
      <c r="N14" s="12"/>
      <c r="O14" s="12"/>
    </row>
    <row r="15" spans="1:16" ht="18.75" x14ac:dyDescent="0.25">
      <c r="A15" s="18">
        <v>44441</v>
      </c>
      <c r="B15" s="19" t="s">
        <v>245</v>
      </c>
      <c r="C15" s="23"/>
      <c r="D15" s="25">
        <v>30770.67</v>
      </c>
      <c r="E15" s="22">
        <f t="shared" si="0"/>
        <v>74371182.989999995</v>
      </c>
      <c r="F15" s="11"/>
      <c r="G15" s="11"/>
      <c r="H15" s="12"/>
      <c r="I15" s="12"/>
      <c r="J15" s="12"/>
      <c r="K15" s="12"/>
      <c r="L15" s="12"/>
      <c r="M15" s="12"/>
      <c r="N15" s="12"/>
      <c r="O15" s="12"/>
    </row>
    <row r="16" spans="1:16" ht="18.75" x14ac:dyDescent="0.25">
      <c r="A16" s="18">
        <v>44441</v>
      </c>
      <c r="B16" s="19" t="s">
        <v>246</v>
      </c>
      <c r="C16" s="23"/>
      <c r="D16" s="25">
        <v>22400</v>
      </c>
      <c r="E16" s="25">
        <f t="shared" si="0"/>
        <v>74348782.989999995</v>
      </c>
      <c r="F16" s="11"/>
      <c r="G16" s="11"/>
      <c r="H16" s="12"/>
      <c r="I16" s="12"/>
      <c r="J16" s="12"/>
      <c r="K16" s="12"/>
      <c r="L16" s="12"/>
      <c r="M16" s="12"/>
      <c r="N16" s="12"/>
      <c r="O16" s="12"/>
    </row>
    <row r="17" spans="1:15" ht="18.75" x14ac:dyDescent="0.25">
      <c r="A17" s="18">
        <v>44441</v>
      </c>
      <c r="B17" s="19" t="s">
        <v>247</v>
      </c>
      <c r="C17" s="23"/>
      <c r="D17" s="25">
        <v>61250</v>
      </c>
      <c r="E17" s="22">
        <f t="shared" si="0"/>
        <v>74287532.989999995</v>
      </c>
      <c r="F17" s="11"/>
      <c r="G17" s="11"/>
      <c r="H17" s="12"/>
      <c r="I17" s="12"/>
      <c r="J17" s="12"/>
      <c r="K17" s="12"/>
      <c r="L17" s="12"/>
      <c r="M17" s="12"/>
      <c r="N17" s="12"/>
      <c r="O17" s="12"/>
    </row>
    <row r="18" spans="1:15" ht="18.75" x14ac:dyDescent="0.25">
      <c r="A18" s="18">
        <v>44442</v>
      </c>
      <c r="B18" s="19" t="s">
        <v>248</v>
      </c>
      <c r="C18" s="23"/>
      <c r="D18" s="25">
        <v>41590</v>
      </c>
      <c r="E18" s="25">
        <f t="shared" si="0"/>
        <v>74245942.989999995</v>
      </c>
      <c r="F18" s="11"/>
      <c r="G18" s="11"/>
      <c r="H18" s="12"/>
      <c r="I18" s="12"/>
      <c r="J18" s="12"/>
      <c r="K18" s="12"/>
      <c r="L18" s="12"/>
      <c r="M18" s="12"/>
      <c r="N18" s="12"/>
      <c r="O18" s="12"/>
    </row>
    <row r="19" spans="1:15" ht="18.75" x14ac:dyDescent="0.25">
      <c r="A19" s="18">
        <v>44445</v>
      </c>
      <c r="B19" s="19" t="s">
        <v>249</v>
      </c>
      <c r="C19" s="23"/>
      <c r="D19" s="25">
        <v>145287.81</v>
      </c>
      <c r="E19" s="22">
        <f t="shared" si="0"/>
        <v>74100655.179999992</v>
      </c>
      <c r="F19" s="11"/>
      <c r="G19" s="11"/>
      <c r="H19" s="12"/>
      <c r="I19" s="12"/>
      <c r="J19" s="12"/>
      <c r="K19" s="12"/>
      <c r="L19" s="12"/>
      <c r="M19" s="12"/>
      <c r="N19" s="12"/>
      <c r="O19" s="12"/>
    </row>
    <row r="20" spans="1:15" ht="18.75" x14ac:dyDescent="0.25">
      <c r="A20" s="18">
        <v>44449</v>
      </c>
      <c r="B20" s="19" t="s">
        <v>250</v>
      </c>
      <c r="C20" s="23"/>
      <c r="D20" s="25">
        <v>442638.21</v>
      </c>
      <c r="E20" s="25">
        <f t="shared" si="0"/>
        <v>73658016.969999999</v>
      </c>
      <c r="F20" s="11"/>
      <c r="G20" s="11"/>
      <c r="H20" s="12"/>
      <c r="I20" s="12"/>
      <c r="J20" s="12"/>
      <c r="K20" s="12"/>
      <c r="L20" s="12"/>
      <c r="M20" s="12"/>
      <c r="N20" s="12"/>
      <c r="O20" s="12"/>
    </row>
    <row r="21" spans="1:15" ht="18.75" x14ac:dyDescent="0.25">
      <c r="A21" s="18">
        <v>44455</v>
      </c>
      <c r="B21" s="19" t="s">
        <v>251</v>
      </c>
      <c r="C21" s="23"/>
      <c r="D21" s="25">
        <v>267979.34999999998</v>
      </c>
      <c r="E21" s="22">
        <f t="shared" si="0"/>
        <v>73390037.620000005</v>
      </c>
      <c r="F21" s="11"/>
      <c r="G21" s="11"/>
      <c r="H21" s="12"/>
      <c r="I21" s="12"/>
      <c r="J21" s="12"/>
      <c r="K21" s="12"/>
      <c r="L21" s="12"/>
      <c r="M21" s="12"/>
      <c r="N21" s="12"/>
      <c r="O21" s="12"/>
    </row>
    <row r="22" spans="1:15" ht="18.75" x14ac:dyDescent="0.25">
      <c r="A22" s="18">
        <v>44455</v>
      </c>
      <c r="B22" s="19" t="s">
        <v>252</v>
      </c>
      <c r="C22" s="23"/>
      <c r="D22" s="25">
        <v>51000</v>
      </c>
      <c r="E22" s="25">
        <f t="shared" si="0"/>
        <v>73339037.620000005</v>
      </c>
      <c r="F22" s="11"/>
      <c r="G22" s="11"/>
      <c r="H22" s="12"/>
      <c r="I22" s="12"/>
      <c r="J22" s="12"/>
      <c r="K22" s="12"/>
      <c r="L22" s="12"/>
      <c r="M22" s="12"/>
      <c r="N22" s="12"/>
      <c r="O22" s="12"/>
    </row>
    <row r="23" spans="1:15" ht="18.75" x14ac:dyDescent="0.25">
      <c r="A23" s="18">
        <v>44456</v>
      </c>
      <c r="B23" s="19" t="s">
        <v>253</v>
      </c>
      <c r="C23" s="23"/>
      <c r="D23" s="25">
        <v>12228.13</v>
      </c>
      <c r="E23" s="22">
        <f t="shared" si="0"/>
        <v>73326809.49000001</v>
      </c>
      <c r="F23" s="11"/>
      <c r="G23" s="11"/>
      <c r="H23" s="12"/>
      <c r="I23" s="12"/>
      <c r="J23" s="12"/>
      <c r="K23" s="12"/>
      <c r="L23" s="12"/>
      <c r="M23" s="12"/>
      <c r="N23" s="12"/>
      <c r="O23" s="12"/>
    </row>
    <row r="24" spans="1:15" ht="18.75" x14ac:dyDescent="0.25">
      <c r="A24" s="18">
        <v>44456</v>
      </c>
      <c r="B24" s="19" t="s">
        <v>254</v>
      </c>
      <c r="C24" s="23"/>
      <c r="D24" s="25">
        <v>2733.77</v>
      </c>
      <c r="E24" s="25">
        <f t="shared" si="0"/>
        <v>73324075.720000014</v>
      </c>
      <c r="F24" s="11"/>
      <c r="G24" s="11"/>
      <c r="H24" s="12"/>
      <c r="I24" s="12"/>
      <c r="J24" s="12"/>
      <c r="K24" s="12"/>
      <c r="L24" s="12"/>
      <c r="M24" s="12"/>
      <c r="N24" s="12"/>
      <c r="O24" s="12"/>
    </row>
    <row r="25" spans="1:15" ht="18.75" x14ac:dyDescent="0.25">
      <c r="A25" s="18">
        <v>44456</v>
      </c>
      <c r="B25" s="19" t="s">
        <v>255</v>
      </c>
      <c r="C25" s="23"/>
      <c r="D25" s="25">
        <v>7665.63</v>
      </c>
      <c r="E25" s="22">
        <f t="shared" si="0"/>
        <v>73316410.090000018</v>
      </c>
      <c r="F25" s="11"/>
      <c r="G25" s="11"/>
      <c r="H25" s="12"/>
      <c r="I25" s="12"/>
      <c r="J25" s="12"/>
      <c r="K25" s="12"/>
      <c r="L25" s="12"/>
      <c r="M25" s="12"/>
      <c r="N25" s="12"/>
      <c r="O25" s="12"/>
    </row>
    <row r="26" spans="1:15" ht="18.75" x14ac:dyDescent="0.25">
      <c r="A26" s="18">
        <v>44456</v>
      </c>
      <c r="B26" s="19" t="s">
        <v>256</v>
      </c>
      <c r="C26" s="23"/>
      <c r="D26" s="25">
        <v>267450</v>
      </c>
      <c r="E26" s="25">
        <f t="shared" si="0"/>
        <v>73048960.090000018</v>
      </c>
      <c r="F26" s="11"/>
      <c r="G26" s="11"/>
      <c r="H26" s="12"/>
      <c r="I26" s="12"/>
      <c r="J26" s="12"/>
      <c r="K26" s="12"/>
      <c r="L26" s="12"/>
      <c r="M26" s="12"/>
      <c r="N26" s="12"/>
      <c r="O26" s="12"/>
    </row>
    <row r="27" spans="1:15" ht="18.75" x14ac:dyDescent="0.25">
      <c r="A27" s="18">
        <v>44456</v>
      </c>
      <c r="B27" s="19" t="s">
        <v>257</v>
      </c>
      <c r="C27" s="23"/>
      <c r="D27" s="25">
        <v>36758.449999999997</v>
      </c>
      <c r="E27" s="22">
        <f t="shared" si="0"/>
        <v>73012201.640000015</v>
      </c>
      <c r="F27" s="11"/>
      <c r="G27" s="11"/>
      <c r="H27" s="12"/>
      <c r="I27" s="12"/>
      <c r="J27" s="12"/>
      <c r="K27" s="12"/>
      <c r="L27" s="12"/>
      <c r="M27" s="12"/>
      <c r="N27" s="12"/>
      <c r="O27" s="12"/>
    </row>
    <row r="28" spans="1:15" ht="18.75" x14ac:dyDescent="0.25">
      <c r="A28" s="18">
        <v>44456</v>
      </c>
      <c r="B28" s="19" t="s">
        <v>258</v>
      </c>
      <c r="C28" s="23"/>
      <c r="D28" s="25">
        <v>4804086.59</v>
      </c>
      <c r="E28" s="25">
        <f t="shared" si="0"/>
        <v>68208115.050000012</v>
      </c>
      <c r="F28" s="11"/>
      <c r="G28" s="11"/>
      <c r="H28" s="12"/>
      <c r="I28" s="12"/>
      <c r="J28" s="12"/>
      <c r="K28" s="12"/>
      <c r="L28" s="12"/>
      <c r="M28" s="12"/>
      <c r="N28" s="12"/>
      <c r="O28" s="12"/>
    </row>
    <row r="29" spans="1:15" ht="18.75" x14ac:dyDescent="0.25">
      <c r="A29" s="18">
        <v>44459</v>
      </c>
      <c r="B29" s="19" t="s">
        <v>259</v>
      </c>
      <c r="C29" s="23"/>
      <c r="D29" s="25">
        <v>67032.81</v>
      </c>
      <c r="E29" s="22">
        <f t="shared" si="0"/>
        <v>68141082.24000001</v>
      </c>
      <c r="F29" s="11"/>
      <c r="G29" s="11"/>
      <c r="H29" s="12"/>
      <c r="I29" s="12"/>
      <c r="J29" s="12"/>
      <c r="K29" s="12"/>
      <c r="L29" s="12"/>
      <c r="M29" s="12"/>
      <c r="N29" s="12"/>
      <c r="O29" s="12"/>
    </row>
    <row r="30" spans="1:15" ht="18.75" x14ac:dyDescent="0.25">
      <c r="A30" s="18">
        <v>44461</v>
      </c>
      <c r="B30" s="19" t="s">
        <v>260</v>
      </c>
      <c r="C30" s="23"/>
      <c r="D30" s="25">
        <v>27866.69</v>
      </c>
      <c r="E30" s="25">
        <f t="shared" si="0"/>
        <v>68113215.550000012</v>
      </c>
      <c r="F30" s="11"/>
      <c r="G30" s="11"/>
      <c r="H30" s="12"/>
      <c r="I30" s="12"/>
      <c r="J30" s="12"/>
      <c r="K30" s="12"/>
      <c r="L30" s="12"/>
      <c r="M30" s="12"/>
      <c r="N30" s="12"/>
      <c r="O30" s="12"/>
    </row>
    <row r="31" spans="1:15" ht="18.75" x14ac:dyDescent="0.25">
      <c r="A31" s="18">
        <v>44462</v>
      </c>
      <c r="B31" s="19" t="s">
        <v>261</v>
      </c>
      <c r="C31" s="23"/>
      <c r="D31" s="25">
        <v>103486</v>
      </c>
      <c r="E31" s="22">
        <f t="shared" si="0"/>
        <v>68009729.550000012</v>
      </c>
      <c r="F31" s="11"/>
      <c r="G31" s="11"/>
      <c r="H31" s="12"/>
      <c r="I31" s="12"/>
      <c r="J31" s="12"/>
      <c r="K31" s="12"/>
      <c r="L31" s="12"/>
      <c r="M31" s="12"/>
      <c r="N31" s="12"/>
      <c r="O31" s="12"/>
    </row>
    <row r="32" spans="1:15" ht="18.75" x14ac:dyDescent="0.25">
      <c r="A32" s="18">
        <v>44467</v>
      </c>
      <c r="B32" s="19" t="s">
        <v>262</v>
      </c>
      <c r="C32" s="23"/>
      <c r="D32" s="25">
        <v>137400</v>
      </c>
      <c r="E32" s="25">
        <f t="shared" si="0"/>
        <v>67872329.550000012</v>
      </c>
      <c r="F32" s="11"/>
      <c r="G32" s="11"/>
      <c r="H32" s="12"/>
      <c r="I32" s="12"/>
      <c r="J32" s="12"/>
      <c r="K32" s="12"/>
      <c r="L32" s="12"/>
      <c r="M32" s="12"/>
      <c r="N32" s="12"/>
      <c r="O32" s="12"/>
    </row>
    <row r="33" spans="1:15" ht="18.75" x14ac:dyDescent="0.25">
      <c r="A33" s="18">
        <v>44467</v>
      </c>
      <c r="B33" s="19" t="s">
        <v>263</v>
      </c>
      <c r="C33" s="23"/>
      <c r="D33" s="25">
        <v>153400</v>
      </c>
      <c r="E33" s="22">
        <f t="shared" si="0"/>
        <v>67718929.550000012</v>
      </c>
      <c r="F33" s="11"/>
      <c r="G33" s="11"/>
      <c r="H33" s="12"/>
      <c r="I33" s="12"/>
      <c r="J33" s="12"/>
      <c r="K33" s="12"/>
      <c r="L33" s="12"/>
      <c r="M33" s="12"/>
      <c r="N33" s="12"/>
      <c r="O33" s="12"/>
    </row>
    <row r="34" spans="1:15" ht="18.75" x14ac:dyDescent="0.25">
      <c r="A34" s="18">
        <v>44467</v>
      </c>
      <c r="B34" s="19" t="s">
        <v>264</v>
      </c>
      <c r="C34" s="23"/>
      <c r="D34" s="25">
        <v>4307</v>
      </c>
      <c r="E34" s="25">
        <f t="shared" si="0"/>
        <v>67714622.550000012</v>
      </c>
      <c r="F34" s="11"/>
      <c r="G34" s="11"/>
      <c r="H34" s="12"/>
      <c r="I34" s="12"/>
      <c r="J34" s="12"/>
      <c r="K34" s="12"/>
      <c r="L34" s="12"/>
      <c r="M34" s="12"/>
      <c r="N34" s="12"/>
      <c r="O34" s="12"/>
    </row>
    <row r="35" spans="1:15" ht="18.75" x14ac:dyDescent="0.25">
      <c r="A35" s="18">
        <v>44467</v>
      </c>
      <c r="B35" s="19" t="s">
        <v>265</v>
      </c>
      <c r="C35" s="23"/>
      <c r="D35" s="25">
        <v>17069.14</v>
      </c>
      <c r="E35" s="22">
        <f t="shared" si="0"/>
        <v>67697553.410000011</v>
      </c>
      <c r="F35" s="11"/>
      <c r="G35" s="11"/>
      <c r="H35" s="12"/>
      <c r="I35" s="12"/>
      <c r="J35" s="12"/>
      <c r="K35" s="12"/>
      <c r="L35" s="12"/>
      <c r="M35" s="12"/>
      <c r="N35" s="12"/>
      <c r="O35" s="12"/>
    </row>
    <row r="36" spans="1:15" ht="18.75" x14ac:dyDescent="0.25">
      <c r="A36" s="35"/>
      <c r="B36" s="36"/>
      <c r="C36" s="37"/>
      <c r="D36" s="38"/>
      <c r="E36" s="38"/>
      <c r="F36" s="11"/>
      <c r="G36" s="11"/>
      <c r="H36" s="12"/>
      <c r="I36" s="12"/>
      <c r="J36" s="12"/>
      <c r="K36" s="12"/>
      <c r="L36" s="12"/>
      <c r="M36" s="12"/>
      <c r="N36" s="12"/>
      <c r="O36" s="12"/>
    </row>
    <row r="37" spans="1:15" ht="18.75" x14ac:dyDescent="0.25">
      <c r="A37" s="35"/>
      <c r="B37" s="36"/>
      <c r="C37" s="37"/>
      <c r="D37" s="38"/>
      <c r="E37" s="38"/>
      <c r="F37" s="11"/>
      <c r="G37" s="11"/>
      <c r="H37" s="12"/>
      <c r="I37" s="12"/>
      <c r="J37" s="12"/>
      <c r="K37" s="12"/>
      <c r="L37" s="12"/>
      <c r="M37" s="12"/>
      <c r="N37" s="12"/>
      <c r="O37" s="12"/>
    </row>
    <row r="38" spans="1:15" ht="18.75" x14ac:dyDescent="0.25">
      <c r="A38" s="35"/>
      <c r="B38" s="36"/>
      <c r="C38" s="37"/>
      <c r="D38" s="38"/>
      <c r="E38" s="38"/>
      <c r="F38" s="11"/>
      <c r="G38" s="11"/>
      <c r="H38" s="12"/>
      <c r="I38" s="12"/>
      <c r="J38" s="12"/>
      <c r="K38" s="12"/>
      <c r="L38" s="12"/>
      <c r="M38" s="12"/>
      <c r="N38" s="12"/>
      <c r="O38" s="12"/>
    </row>
    <row r="39" spans="1:15" ht="15.75" x14ac:dyDescent="0.25">
      <c r="A39" s="87"/>
      <c r="B39" s="87"/>
      <c r="C39" s="14"/>
      <c r="D39" s="88"/>
      <c r="E39" s="88"/>
      <c r="F39" s="13"/>
      <c r="G39" s="12"/>
      <c r="H39" s="12"/>
      <c r="I39" s="12"/>
      <c r="J39" s="12"/>
      <c r="K39" s="12"/>
      <c r="L39" s="12"/>
      <c r="M39" s="12"/>
      <c r="N39" s="12"/>
      <c r="O39" s="12"/>
    </row>
    <row r="40" spans="1:15" ht="15.75" x14ac:dyDescent="0.25">
      <c r="A40" s="91" t="s">
        <v>0</v>
      </c>
      <c r="B40" s="91"/>
      <c r="C40" s="6"/>
      <c r="D40" s="92" t="s">
        <v>16</v>
      </c>
      <c r="E40" s="92"/>
      <c r="F40" s="13"/>
      <c r="G40" s="12"/>
      <c r="H40" s="12"/>
      <c r="I40" s="12"/>
      <c r="J40" s="12"/>
      <c r="K40" s="12"/>
      <c r="L40" s="12"/>
      <c r="M40" s="12"/>
      <c r="N40" s="12"/>
      <c r="O40" s="12"/>
    </row>
    <row r="41" spans="1:15" ht="15.75" x14ac:dyDescent="0.25">
      <c r="A41" s="93" t="s">
        <v>2</v>
      </c>
      <c r="B41" s="93"/>
      <c r="C41" s="7"/>
      <c r="D41" s="92" t="s">
        <v>19</v>
      </c>
      <c r="E41" s="92"/>
      <c r="F41" s="13"/>
    </row>
    <row r="42" spans="1:15" ht="15.75" x14ac:dyDescent="0.25">
      <c r="A42" s="93" t="s">
        <v>20</v>
      </c>
      <c r="B42" s="93"/>
      <c r="C42" s="8"/>
      <c r="D42" s="92" t="s">
        <v>3</v>
      </c>
      <c r="E42" s="92"/>
      <c r="F42" s="13"/>
    </row>
    <row r="43" spans="1:15" ht="15.75" x14ac:dyDescent="0.25">
      <c r="A43" s="86"/>
      <c r="B43" s="86"/>
      <c r="C43" s="8"/>
      <c r="D43" s="85"/>
      <c r="E43" s="85"/>
      <c r="F43" s="13"/>
    </row>
    <row r="44" spans="1:15" ht="15.75" x14ac:dyDescent="0.25">
      <c r="A44" s="86"/>
      <c r="B44" s="86"/>
      <c r="C44" s="8"/>
      <c r="D44" s="85"/>
      <c r="E44" s="85"/>
      <c r="F44" s="13"/>
    </row>
    <row r="45" spans="1:15" ht="15.75" x14ac:dyDescent="0.25">
      <c r="A45" s="86"/>
      <c r="B45" s="86"/>
      <c r="C45" s="8"/>
      <c r="D45" s="85"/>
      <c r="E45" s="85"/>
      <c r="F45" s="13"/>
    </row>
    <row r="46" spans="1:15" ht="15.75" x14ac:dyDescent="0.25">
      <c r="A46" s="83"/>
      <c r="B46" s="83"/>
      <c r="C46" s="8"/>
      <c r="D46" s="82"/>
      <c r="E46" s="82"/>
      <c r="F46" s="13"/>
    </row>
    <row r="47" spans="1:15" x14ac:dyDescent="0.25">
      <c r="A47" s="13"/>
      <c r="B47" s="13"/>
      <c r="C47" s="17"/>
      <c r="D47" s="13"/>
      <c r="E47" s="13"/>
      <c r="F47" s="13"/>
    </row>
    <row r="48" spans="1:15" x14ac:dyDescent="0.25">
      <c r="A48" s="13"/>
      <c r="B48" s="13"/>
      <c r="C48" s="16" t="s">
        <v>1</v>
      </c>
      <c r="D48" s="13"/>
      <c r="E48" s="13"/>
      <c r="F48" s="13"/>
    </row>
    <row r="49" spans="1:6" x14ac:dyDescent="0.25">
      <c r="A49" s="13"/>
      <c r="B49" s="13"/>
      <c r="C49" s="16" t="s">
        <v>18</v>
      </c>
      <c r="D49" s="13"/>
      <c r="E49" s="13"/>
      <c r="F49" s="13"/>
    </row>
    <row r="50" spans="1:6" x14ac:dyDescent="0.25">
      <c r="A50" s="13"/>
      <c r="B50" s="13"/>
      <c r="C50" s="16" t="s">
        <v>17</v>
      </c>
      <c r="D50" s="13"/>
      <c r="E50" s="13"/>
      <c r="F50" s="13"/>
    </row>
    <row r="51" spans="1:6" x14ac:dyDescent="0.25">
      <c r="C51" s="15"/>
    </row>
  </sheetData>
  <mergeCells count="12">
    <mergeCell ref="A40:B40"/>
    <mergeCell ref="D40:E40"/>
    <mergeCell ref="A41:B41"/>
    <mergeCell ref="D41:E41"/>
    <mergeCell ref="A42:B42"/>
    <mergeCell ref="D42:E42"/>
    <mergeCell ref="A2:F2"/>
    <mergeCell ref="A3:F3"/>
    <mergeCell ref="A4:F4"/>
    <mergeCell ref="A5:F5"/>
    <mergeCell ref="A39:B39"/>
    <mergeCell ref="D39:E39"/>
  </mergeCells>
  <pageMargins left="0.25" right="0.25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Normal="100" workbookViewId="0">
      <selection activeCell="B10" sqref="B10"/>
    </sheetView>
  </sheetViews>
  <sheetFormatPr baseColWidth="10" defaultRowHeight="15" x14ac:dyDescent="0.25"/>
  <cols>
    <col min="1" max="1" width="13.5703125" style="1" customWidth="1"/>
    <col min="2" max="2" width="33.28515625" style="1" customWidth="1"/>
    <col min="3" max="3" width="27" style="1" customWidth="1"/>
    <col min="4" max="4" width="19.7109375" style="1" customWidth="1"/>
    <col min="5" max="5" width="20" style="1" customWidth="1"/>
    <col min="6" max="6" width="11.42578125" style="1" hidden="1" customWidth="1"/>
    <col min="7" max="16384" width="11.42578125" style="1"/>
  </cols>
  <sheetData>
    <row r="1" spans="1:16" ht="18" x14ac:dyDescent="0.25">
      <c r="A1" s="89"/>
      <c r="B1" s="89"/>
      <c r="C1" s="89"/>
      <c r="D1" s="89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"/>
    </row>
    <row r="2" spans="1:16" ht="18" x14ac:dyDescent="0.25">
      <c r="A2" s="89" t="s">
        <v>13</v>
      </c>
      <c r="B2" s="89"/>
      <c r="C2" s="89"/>
      <c r="D2" s="89"/>
      <c r="E2" s="89"/>
      <c r="F2" s="89"/>
      <c r="G2" s="4"/>
      <c r="H2" s="4"/>
      <c r="I2" s="4"/>
      <c r="J2" s="4"/>
      <c r="K2" s="4"/>
      <c r="L2" s="4"/>
      <c r="M2" s="4"/>
      <c r="N2" s="4"/>
      <c r="O2" s="4"/>
      <c r="P2" s="2"/>
    </row>
    <row r="3" spans="1:16" ht="18" x14ac:dyDescent="0.25">
      <c r="A3" s="89" t="s">
        <v>15</v>
      </c>
      <c r="B3" s="89"/>
      <c r="C3" s="89"/>
      <c r="D3" s="89"/>
      <c r="E3" s="89"/>
      <c r="F3" s="89"/>
      <c r="G3" s="4"/>
      <c r="H3" s="4"/>
      <c r="I3" s="4"/>
      <c r="J3" s="4"/>
      <c r="K3" s="4"/>
      <c r="L3" s="4"/>
      <c r="M3" s="4"/>
      <c r="N3" s="4"/>
      <c r="O3" s="4"/>
      <c r="P3" s="2"/>
    </row>
    <row r="4" spans="1:16" ht="20.25" customHeight="1" x14ac:dyDescent="0.25">
      <c r="A4" s="90" t="s">
        <v>14</v>
      </c>
      <c r="B4" s="90"/>
      <c r="C4" s="90"/>
      <c r="D4" s="90"/>
      <c r="E4" s="90"/>
      <c r="F4" s="90"/>
      <c r="G4" s="4"/>
      <c r="H4" s="4"/>
      <c r="I4" s="4"/>
      <c r="J4" s="4"/>
      <c r="K4" s="4"/>
      <c r="L4" s="4"/>
      <c r="M4" s="4"/>
      <c r="N4" s="4"/>
      <c r="O4" s="4"/>
      <c r="P4" s="2"/>
    </row>
    <row r="5" spans="1:16" ht="20.25" customHeight="1" x14ac:dyDescent="0.25">
      <c r="A5" s="90" t="s">
        <v>32</v>
      </c>
      <c r="B5" s="90"/>
      <c r="C5" s="90"/>
      <c r="D5" s="90"/>
      <c r="E5" s="90"/>
      <c r="F5" s="90"/>
      <c r="G5" s="4"/>
      <c r="H5" s="4"/>
      <c r="I5" s="4"/>
      <c r="J5" s="4"/>
      <c r="K5" s="4"/>
      <c r="L5" s="4"/>
      <c r="M5" s="4"/>
      <c r="N5" s="4"/>
      <c r="O5" s="4"/>
      <c r="P5" s="2"/>
    </row>
    <row r="6" spans="1:16" ht="15.75" customHeight="1" x14ac:dyDescent="0.25">
      <c r="A6" s="56"/>
      <c r="B6" s="56"/>
      <c r="C6" s="56"/>
      <c r="D6" s="56"/>
      <c r="E6" s="56"/>
      <c r="F6" s="4"/>
      <c r="G6" s="4"/>
      <c r="H6" s="4"/>
      <c r="I6" s="4"/>
      <c r="J6" s="4"/>
      <c r="K6" s="4"/>
      <c r="L6" s="4"/>
      <c r="M6" s="4"/>
      <c r="N6" s="4"/>
      <c r="O6" s="4"/>
      <c r="P6" s="2"/>
    </row>
    <row r="7" spans="1:16" ht="25.5" customHeight="1" x14ac:dyDescent="0.25">
      <c r="A7" s="58" t="s">
        <v>7</v>
      </c>
      <c r="B7" s="58" t="s">
        <v>8</v>
      </c>
      <c r="C7" s="58" t="s">
        <v>9</v>
      </c>
      <c r="D7" s="58" t="s">
        <v>10</v>
      </c>
      <c r="E7" s="58" t="s">
        <v>11</v>
      </c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6" ht="25.5" customHeight="1" thickBot="1" x14ac:dyDescent="0.3">
      <c r="A8" s="58"/>
      <c r="B8" s="59" t="s">
        <v>12</v>
      </c>
      <c r="C8" s="58"/>
      <c r="D8" s="58"/>
      <c r="E8" s="60">
        <v>42544781.310000002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6" ht="39" customHeight="1" thickBot="1" x14ac:dyDescent="0.3">
      <c r="A9" s="58"/>
      <c r="B9" s="61" t="s">
        <v>65</v>
      </c>
      <c r="C9" s="60">
        <v>8273315</v>
      </c>
      <c r="D9" s="58"/>
      <c r="E9" s="60">
        <f>+E8+C9</f>
        <v>50818096.310000002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6" ht="37.5" customHeight="1" thickBot="1" x14ac:dyDescent="0.3">
      <c r="A10" s="58"/>
      <c r="B10" s="61" t="s">
        <v>64</v>
      </c>
      <c r="C10" s="60">
        <v>8273315</v>
      </c>
      <c r="D10" s="58"/>
      <c r="E10" s="60">
        <f>+E9+C10</f>
        <v>59091411.310000002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6" ht="18.75" x14ac:dyDescent="0.25">
      <c r="A11" s="18">
        <v>44229</v>
      </c>
      <c r="B11" s="19" t="s">
        <v>33</v>
      </c>
      <c r="C11" s="20"/>
      <c r="D11" s="21">
        <v>7225</v>
      </c>
      <c r="E11" s="22">
        <f>+E10-D11</f>
        <v>59084186.310000002</v>
      </c>
      <c r="F11" s="11"/>
      <c r="G11" s="12"/>
      <c r="H11" s="12"/>
      <c r="I11" s="12"/>
      <c r="J11" s="12"/>
      <c r="K11" s="12"/>
      <c r="L11" s="12"/>
      <c r="M11" s="12"/>
      <c r="N11" s="12"/>
      <c r="O11" s="12"/>
    </row>
    <row r="12" spans="1:16" ht="18.75" x14ac:dyDescent="0.25">
      <c r="A12" s="57">
        <v>44231</v>
      </c>
      <c r="B12" s="26" t="s">
        <v>34</v>
      </c>
      <c r="C12" s="23"/>
      <c r="D12" s="24">
        <v>6499.27</v>
      </c>
      <c r="E12" s="25">
        <f>+E11-D12</f>
        <v>59077687.039999999</v>
      </c>
      <c r="F12" s="11"/>
      <c r="G12" s="12"/>
      <c r="H12" s="12"/>
      <c r="I12" s="12"/>
      <c r="J12" s="12"/>
      <c r="K12" s="12"/>
      <c r="L12" s="12"/>
      <c r="M12" s="12"/>
      <c r="N12" s="12"/>
      <c r="O12" s="12"/>
    </row>
    <row r="13" spans="1:16" ht="18.75" x14ac:dyDescent="0.25">
      <c r="A13" s="57">
        <v>44235</v>
      </c>
      <c r="B13" s="26" t="s">
        <v>35</v>
      </c>
      <c r="C13" s="23"/>
      <c r="D13" s="25">
        <v>31000</v>
      </c>
      <c r="E13" s="22">
        <f t="shared" ref="E13:E31" si="0">+E12-D13</f>
        <v>59046687.039999999</v>
      </c>
      <c r="F13" s="11"/>
      <c r="G13" s="11"/>
      <c r="H13" s="12"/>
      <c r="I13" s="12"/>
      <c r="J13" s="12"/>
      <c r="K13" s="12"/>
      <c r="L13" s="12"/>
      <c r="M13" s="12"/>
      <c r="N13" s="12"/>
      <c r="O13" s="12"/>
    </row>
    <row r="14" spans="1:16" ht="18.75" x14ac:dyDescent="0.25">
      <c r="A14" s="57">
        <v>44238</v>
      </c>
      <c r="B14" s="26" t="s">
        <v>37</v>
      </c>
      <c r="C14" s="23"/>
      <c r="D14" s="25">
        <v>4947023.07</v>
      </c>
      <c r="E14" s="25">
        <f t="shared" si="0"/>
        <v>54099663.969999999</v>
      </c>
      <c r="F14" s="11"/>
      <c r="G14" s="11"/>
      <c r="H14" s="12"/>
      <c r="I14" s="12"/>
      <c r="J14" s="12"/>
      <c r="K14" s="12"/>
      <c r="L14" s="12"/>
      <c r="M14" s="12"/>
      <c r="N14" s="12"/>
      <c r="O14" s="12"/>
    </row>
    <row r="15" spans="1:16" ht="18.75" x14ac:dyDescent="0.25">
      <c r="A15" s="57">
        <v>44238</v>
      </c>
      <c r="B15" s="26" t="s">
        <v>38</v>
      </c>
      <c r="C15" s="23"/>
      <c r="D15" s="25">
        <v>18850</v>
      </c>
      <c r="E15" s="22">
        <f t="shared" si="0"/>
        <v>54080813.969999999</v>
      </c>
      <c r="F15" s="11"/>
      <c r="G15" s="11"/>
      <c r="H15" s="12"/>
      <c r="I15" s="12"/>
      <c r="J15" s="12"/>
      <c r="K15" s="12"/>
      <c r="L15" s="12"/>
      <c r="M15" s="12"/>
      <c r="N15" s="12"/>
      <c r="O15" s="12"/>
    </row>
    <row r="16" spans="1:16" ht="18.75" x14ac:dyDescent="0.25">
      <c r="A16" s="57">
        <v>44238</v>
      </c>
      <c r="B16" s="26" t="s">
        <v>39</v>
      </c>
      <c r="C16" s="23"/>
      <c r="D16" s="25">
        <v>3200</v>
      </c>
      <c r="E16" s="25">
        <f t="shared" si="0"/>
        <v>54077613.969999999</v>
      </c>
      <c r="F16" s="11"/>
      <c r="G16" s="11"/>
      <c r="H16" s="12"/>
      <c r="I16" s="12"/>
      <c r="J16" s="12"/>
      <c r="K16" s="12"/>
      <c r="L16" s="12"/>
      <c r="M16" s="12"/>
      <c r="N16" s="12"/>
      <c r="O16" s="12"/>
    </row>
    <row r="17" spans="1:15" ht="18.75" x14ac:dyDescent="0.25">
      <c r="A17" s="18">
        <v>44238</v>
      </c>
      <c r="B17" s="26" t="s">
        <v>40</v>
      </c>
      <c r="C17" s="23"/>
      <c r="D17" s="25">
        <v>36841.07</v>
      </c>
      <c r="E17" s="22">
        <f t="shared" si="0"/>
        <v>54040772.899999999</v>
      </c>
      <c r="F17" s="11"/>
      <c r="G17" s="11"/>
      <c r="H17" s="12"/>
      <c r="I17" s="12"/>
      <c r="J17" s="12"/>
      <c r="K17" s="12"/>
      <c r="L17" s="12"/>
      <c r="M17" s="12"/>
      <c r="N17" s="12"/>
      <c r="O17" s="12"/>
    </row>
    <row r="18" spans="1:15" ht="18.75" x14ac:dyDescent="0.25">
      <c r="A18" s="18">
        <v>44238</v>
      </c>
      <c r="B18" s="26" t="s">
        <v>41</v>
      </c>
      <c r="C18" s="23"/>
      <c r="D18" s="25">
        <v>360421.54</v>
      </c>
      <c r="E18" s="25">
        <f t="shared" si="0"/>
        <v>53680351.359999999</v>
      </c>
      <c r="F18" s="11"/>
      <c r="G18" s="11"/>
      <c r="H18" s="12"/>
      <c r="I18" s="12"/>
      <c r="J18" s="12"/>
      <c r="K18" s="12"/>
      <c r="L18" s="12"/>
      <c r="M18" s="12"/>
      <c r="N18" s="12"/>
      <c r="O18" s="12"/>
    </row>
    <row r="19" spans="1:15" ht="18.75" x14ac:dyDescent="0.25">
      <c r="A19" s="18">
        <v>44239</v>
      </c>
      <c r="B19" s="26" t="s">
        <v>42</v>
      </c>
      <c r="C19" s="23"/>
      <c r="D19" s="25">
        <v>3200</v>
      </c>
      <c r="E19" s="22">
        <f t="shared" si="0"/>
        <v>53677151.359999999</v>
      </c>
      <c r="F19" s="11"/>
      <c r="G19" s="11"/>
      <c r="H19" s="12"/>
      <c r="I19" s="12"/>
      <c r="J19" s="12"/>
      <c r="K19" s="12"/>
      <c r="L19" s="12"/>
      <c r="M19" s="12"/>
      <c r="N19" s="12"/>
      <c r="O19" s="12"/>
    </row>
    <row r="20" spans="1:15" ht="18.75" x14ac:dyDescent="0.25">
      <c r="A20" s="18">
        <v>44242</v>
      </c>
      <c r="B20" s="26" t="s">
        <v>43</v>
      </c>
      <c r="C20" s="23"/>
      <c r="D20" s="25">
        <v>12192.39</v>
      </c>
      <c r="E20" s="25">
        <f t="shared" si="0"/>
        <v>53664958.969999999</v>
      </c>
      <c r="F20" s="11"/>
      <c r="G20" s="11"/>
      <c r="H20" s="12"/>
      <c r="I20" s="12"/>
      <c r="J20" s="12"/>
      <c r="K20" s="12"/>
      <c r="L20" s="12"/>
      <c r="M20" s="12"/>
      <c r="N20" s="12"/>
      <c r="O20" s="12"/>
    </row>
    <row r="21" spans="1:15" ht="18.75" x14ac:dyDescent="0.25">
      <c r="A21" s="18">
        <v>44242</v>
      </c>
      <c r="B21" s="26" t="s">
        <v>44</v>
      </c>
      <c r="C21" s="23"/>
      <c r="D21" s="25">
        <v>62444.62</v>
      </c>
      <c r="E21" s="22">
        <f t="shared" si="0"/>
        <v>53602514.350000001</v>
      </c>
      <c r="F21" s="11"/>
      <c r="G21" s="11"/>
      <c r="H21" s="12"/>
      <c r="I21" s="12"/>
      <c r="J21" s="12"/>
      <c r="K21" s="12"/>
      <c r="L21" s="12"/>
      <c r="M21" s="12"/>
      <c r="N21" s="12"/>
      <c r="O21" s="12"/>
    </row>
    <row r="22" spans="1:15" ht="18.75" x14ac:dyDescent="0.25">
      <c r="A22" s="18">
        <v>44242</v>
      </c>
      <c r="B22" s="26" t="s">
        <v>45</v>
      </c>
      <c r="C22" s="23"/>
      <c r="D22" s="25">
        <v>2733.3</v>
      </c>
      <c r="E22" s="25">
        <f t="shared" si="0"/>
        <v>53599781.050000004</v>
      </c>
      <c r="F22" s="11"/>
      <c r="G22" s="11"/>
      <c r="H22" s="12"/>
      <c r="I22" s="12"/>
      <c r="J22" s="12"/>
      <c r="K22" s="12"/>
      <c r="L22" s="12"/>
      <c r="M22" s="12"/>
      <c r="N22" s="12"/>
      <c r="O22" s="12"/>
    </row>
    <row r="23" spans="1:15" ht="18.75" x14ac:dyDescent="0.25">
      <c r="A23" s="18">
        <v>44242</v>
      </c>
      <c r="B23" s="26" t="s">
        <v>46</v>
      </c>
      <c r="C23" s="23"/>
      <c r="D23" s="25">
        <v>19555.14</v>
      </c>
      <c r="E23" s="22">
        <f t="shared" si="0"/>
        <v>53580225.910000004</v>
      </c>
      <c r="F23" s="11"/>
      <c r="G23" s="11"/>
      <c r="H23" s="12"/>
      <c r="I23" s="12"/>
      <c r="J23" s="12"/>
      <c r="K23" s="12"/>
      <c r="L23" s="12"/>
      <c r="M23" s="12"/>
      <c r="N23" s="12"/>
      <c r="O23" s="12"/>
    </row>
    <row r="24" spans="1:15" ht="18.75" x14ac:dyDescent="0.25">
      <c r="A24" s="18">
        <v>44243</v>
      </c>
      <c r="B24" s="26" t="s">
        <v>47</v>
      </c>
      <c r="C24" s="23"/>
      <c r="D24" s="25">
        <v>74250</v>
      </c>
      <c r="E24" s="25">
        <f t="shared" si="0"/>
        <v>53505975.910000004</v>
      </c>
      <c r="F24" s="11"/>
      <c r="G24" s="11"/>
      <c r="H24" s="12"/>
      <c r="I24" s="12"/>
      <c r="J24" s="12"/>
      <c r="K24" s="12"/>
      <c r="L24" s="12"/>
      <c r="M24" s="12"/>
      <c r="N24" s="12"/>
      <c r="O24" s="12"/>
    </row>
    <row r="25" spans="1:15" ht="18.75" x14ac:dyDescent="0.25">
      <c r="A25" s="18">
        <v>44243</v>
      </c>
      <c r="B25" s="26" t="s">
        <v>48</v>
      </c>
      <c r="C25" s="23"/>
      <c r="D25" s="25">
        <v>407520</v>
      </c>
      <c r="E25" s="22">
        <f t="shared" si="0"/>
        <v>53098455.910000004</v>
      </c>
      <c r="F25" s="11"/>
      <c r="G25" s="11"/>
      <c r="H25" s="12"/>
      <c r="I25" s="12"/>
      <c r="J25" s="12"/>
      <c r="K25" s="12"/>
      <c r="L25" s="12"/>
      <c r="M25" s="12"/>
      <c r="N25" s="12"/>
      <c r="O25" s="12"/>
    </row>
    <row r="26" spans="1:15" ht="18.75" x14ac:dyDescent="0.25">
      <c r="A26" s="18">
        <v>44244</v>
      </c>
      <c r="B26" s="26" t="s">
        <v>49</v>
      </c>
      <c r="C26" s="23"/>
      <c r="D26" s="25">
        <v>28000</v>
      </c>
      <c r="E26" s="25">
        <f t="shared" si="0"/>
        <v>53070455.910000004</v>
      </c>
      <c r="F26" s="11"/>
      <c r="G26" s="11"/>
      <c r="H26" s="12"/>
      <c r="I26" s="12"/>
      <c r="J26" s="12"/>
      <c r="K26" s="12"/>
      <c r="L26" s="12"/>
      <c r="M26" s="12"/>
      <c r="N26" s="12"/>
      <c r="O26" s="12"/>
    </row>
    <row r="27" spans="1:15" ht="18.75" x14ac:dyDescent="0.25">
      <c r="A27" s="18">
        <v>44250</v>
      </c>
      <c r="B27" s="26" t="s">
        <v>50</v>
      </c>
      <c r="C27" s="23"/>
      <c r="D27" s="25">
        <v>10696</v>
      </c>
      <c r="E27" s="22">
        <f t="shared" si="0"/>
        <v>53059759.910000004</v>
      </c>
      <c r="F27" s="11"/>
      <c r="G27" s="11"/>
      <c r="H27" s="12"/>
      <c r="I27" s="12"/>
      <c r="J27" s="12"/>
      <c r="K27" s="12"/>
      <c r="L27" s="12"/>
      <c r="M27" s="12"/>
      <c r="N27" s="12"/>
      <c r="O27" s="12"/>
    </row>
    <row r="28" spans="1:15" ht="18.75" x14ac:dyDescent="0.25">
      <c r="A28" s="18">
        <v>44250</v>
      </c>
      <c r="B28" s="26" t="s">
        <v>51</v>
      </c>
      <c r="C28" s="23"/>
      <c r="D28" s="25">
        <v>6499.27</v>
      </c>
      <c r="E28" s="25">
        <f t="shared" si="0"/>
        <v>53053260.640000001</v>
      </c>
      <c r="F28" s="11"/>
      <c r="G28" s="11"/>
      <c r="H28" s="12"/>
      <c r="I28" s="12"/>
      <c r="J28" s="12"/>
      <c r="K28" s="12"/>
      <c r="L28" s="12"/>
      <c r="M28" s="12"/>
      <c r="N28" s="12"/>
      <c r="O28" s="12"/>
    </row>
    <row r="29" spans="1:15" ht="18.75" x14ac:dyDescent="0.25">
      <c r="A29" s="18">
        <v>44250</v>
      </c>
      <c r="B29" s="26" t="s">
        <v>52</v>
      </c>
      <c r="C29" s="23"/>
      <c r="D29" s="25">
        <v>115900</v>
      </c>
      <c r="E29" s="22">
        <f t="shared" si="0"/>
        <v>52937360.640000001</v>
      </c>
      <c r="F29" s="11"/>
      <c r="G29" s="11"/>
      <c r="H29" s="12"/>
      <c r="I29" s="12"/>
      <c r="J29" s="12"/>
      <c r="K29" s="12"/>
      <c r="L29" s="12"/>
      <c r="M29" s="12"/>
      <c r="N29" s="12"/>
      <c r="O29" s="12"/>
    </row>
    <row r="30" spans="1:15" ht="18.75" x14ac:dyDescent="0.25">
      <c r="A30" s="18">
        <v>44250</v>
      </c>
      <c r="B30" s="26" t="s">
        <v>53</v>
      </c>
      <c r="C30" s="23"/>
      <c r="D30" s="25">
        <v>95900</v>
      </c>
      <c r="E30" s="25">
        <f t="shared" si="0"/>
        <v>52841460.640000001</v>
      </c>
      <c r="F30" s="11"/>
      <c r="G30" s="11"/>
      <c r="H30" s="12"/>
      <c r="I30" s="12"/>
      <c r="J30" s="12"/>
      <c r="K30" s="12"/>
      <c r="L30" s="12"/>
      <c r="M30" s="12"/>
      <c r="N30" s="12"/>
      <c r="O30" s="12"/>
    </row>
    <row r="31" spans="1:15" ht="18.75" x14ac:dyDescent="0.25">
      <c r="A31" s="57">
        <v>44252</v>
      </c>
      <c r="B31" s="26" t="s">
        <v>68</v>
      </c>
      <c r="C31" s="23"/>
      <c r="D31" s="25">
        <v>27866.69</v>
      </c>
      <c r="E31" s="22">
        <f t="shared" si="0"/>
        <v>52813593.950000003</v>
      </c>
      <c r="F31" s="11"/>
      <c r="G31" s="11"/>
      <c r="H31" s="12"/>
      <c r="I31" s="12"/>
      <c r="J31" s="12"/>
      <c r="K31" s="12"/>
      <c r="L31" s="12"/>
      <c r="M31" s="12"/>
      <c r="N31" s="12"/>
      <c r="O31" s="12"/>
    </row>
    <row r="32" spans="1:15" ht="18.75" x14ac:dyDescent="0.25">
      <c r="A32" s="35"/>
      <c r="B32" s="36"/>
      <c r="C32" s="37"/>
      <c r="D32" s="38"/>
      <c r="E32" s="38"/>
      <c r="F32" s="11"/>
      <c r="G32" s="11"/>
      <c r="H32" s="12"/>
      <c r="I32" s="12"/>
      <c r="J32" s="12"/>
      <c r="K32" s="12"/>
      <c r="L32" s="12"/>
      <c r="M32" s="12"/>
      <c r="N32" s="12"/>
      <c r="O32" s="12"/>
    </row>
    <row r="33" spans="1:15" ht="18.75" x14ac:dyDescent="0.25">
      <c r="A33" s="35"/>
      <c r="B33" s="36"/>
      <c r="C33" s="37"/>
      <c r="D33" s="38"/>
      <c r="E33" s="38"/>
      <c r="F33" s="11"/>
      <c r="G33" s="11"/>
      <c r="H33" s="12"/>
      <c r="I33" s="12"/>
      <c r="J33" s="12"/>
      <c r="K33" s="12"/>
      <c r="L33" s="12"/>
      <c r="M33" s="12"/>
      <c r="N33" s="12"/>
      <c r="O33" s="12"/>
    </row>
    <row r="34" spans="1:15" ht="15.75" x14ac:dyDescent="0.25">
      <c r="A34" s="87"/>
      <c r="B34" s="87"/>
      <c r="C34" s="14"/>
      <c r="D34" s="88"/>
      <c r="E34" s="88"/>
      <c r="F34" s="13"/>
      <c r="G34" s="12"/>
      <c r="H34" s="12"/>
      <c r="I34" s="12"/>
      <c r="J34" s="12"/>
      <c r="K34" s="12"/>
      <c r="L34" s="12"/>
      <c r="M34" s="12"/>
      <c r="N34" s="12"/>
      <c r="O34" s="12"/>
    </row>
    <row r="35" spans="1:15" ht="15.75" x14ac:dyDescent="0.25">
      <c r="A35" s="91" t="s">
        <v>0</v>
      </c>
      <c r="B35" s="91"/>
      <c r="C35" s="6"/>
      <c r="D35" s="92" t="s">
        <v>16</v>
      </c>
      <c r="E35" s="92"/>
      <c r="F35" s="13"/>
      <c r="G35" s="12"/>
      <c r="H35" s="12"/>
      <c r="I35" s="12"/>
      <c r="J35" s="12"/>
      <c r="K35" s="12"/>
      <c r="L35" s="12"/>
      <c r="M35" s="12"/>
      <c r="N35" s="12"/>
      <c r="O35" s="12"/>
    </row>
    <row r="36" spans="1:15" ht="15.75" x14ac:dyDescent="0.25">
      <c r="A36" s="93" t="s">
        <v>2</v>
      </c>
      <c r="B36" s="93"/>
      <c r="C36" s="7"/>
      <c r="D36" s="92" t="s">
        <v>19</v>
      </c>
      <c r="E36" s="92"/>
      <c r="F36" s="13"/>
    </row>
    <row r="37" spans="1:15" ht="15.75" x14ac:dyDescent="0.25">
      <c r="A37" s="93" t="s">
        <v>20</v>
      </c>
      <c r="B37" s="93"/>
      <c r="C37" s="8"/>
      <c r="D37" s="92" t="s">
        <v>3</v>
      </c>
      <c r="E37" s="92"/>
      <c r="F37" s="13"/>
    </row>
    <row r="38" spans="1:15" ht="15.75" x14ac:dyDescent="0.25">
      <c r="A38" s="53"/>
      <c r="B38" s="53"/>
      <c r="C38" s="8"/>
      <c r="D38" s="52"/>
      <c r="E38" s="52"/>
      <c r="F38" s="13"/>
    </row>
    <row r="39" spans="1:15" ht="15.75" x14ac:dyDescent="0.25">
      <c r="A39" s="53"/>
      <c r="B39" s="53"/>
      <c r="C39" s="8"/>
      <c r="D39" s="52"/>
      <c r="E39" s="52"/>
      <c r="F39" s="13"/>
    </row>
    <row r="40" spans="1:15" x14ac:dyDescent="0.25">
      <c r="A40" s="13"/>
      <c r="B40" s="13"/>
      <c r="C40" s="17"/>
      <c r="D40" s="13"/>
      <c r="E40" s="13"/>
      <c r="F40" s="13"/>
    </row>
    <row r="41" spans="1:15" x14ac:dyDescent="0.25">
      <c r="A41" s="13"/>
      <c r="B41" s="13"/>
      <c r="C41" s="16" t="s">
        <v>1</v>
      </c>
      <c r="D41" s="13"/>
      <c r="E41" s="13"/>
      <c r="F41" s="13"/>
    </row>
    <row r="42" spans="1:15" x14ac:dyDescent="0.25">
      <c r="A42" s="13"/>
      <c r="B42" s="13"/>
      <c r="C42" s="16" t="s">
        <v>18</v>
      </c>
      <c r="D42" s="13"/>
      <c r="E42" s="13"/>
      <c r="F42" s="13"/>
    </row>
    <row r="43" spans="1:15" x14ac:dyDescent="0.25">
      <c r="A43" s="13"/>
      <c r="B43" s="13"/>
      <c r="C43" s="16" t="s">
        <v>17</v>
      </c>
      <c r="D43" s="13"/>
      <c r="E43" s="13"/>
      <c r="F43" s="13"/>
    </row>
    <row r="44" spans="1:15" x14ac:dyDescent="0.25">
      <c r="C44" s="15"/>
    </row>
  </sheetData>
  <mergeCells count="13">
    <mergeCell ref="A34:B34"/>
    <mergeCell ref="D34:E34"/>
    <mergeCell ref="A1:D1"/>
    <mergeCell ref="A2:F2"/>
    <mergeCell ref="A3:F3"/>
    <mergeCell ref="A4:F4"/>
    <mergeCell ref="A5:F5"/>
    <mergeCell ref="A35:B35"/>
    <mergeCell ref="D35:E35"/>
    <mergeCell ref="A36:B36"/>
    <mergeCell ref="D36:E36"/>
    <mergeCell ref="A37:B37"/>
    <mergeCell ref="D37:E37"/>
  </mergeCells>
  <phoneticPr fontId="14" type="noConversion"/>
  <pageMargins left="0.25" right="0.25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"/>
  <sheetViews>
    <sheetView topLeftCell="A30" zoomScale="130" zoomScaleNormal="130" workbookViewId="0">
      <selection sqref="A1:E44"/>
    </sheetView>
  </sheetViews>
  <sheetFormatPr baseColWidth="10" defaultRowHeight="15" x14ac:dyDescent="0.25"/>
  <cols>
    <col min="1" max="1" width="12.42578125" style="1" customWidth="1"/>
    <col min="2" max="2" width="30.85546875" style="1" customWidth="1"/>
    <col min="3" max="3" width="21.7109375" style="1" customWidth="1"/>
    <col min="4" max="4" width="18.85546875" style="1" customWidth="1"/>
    <col min="5" max="5" width="18.140625" style="1" customWidth="1"/>
    <col min="6" max="16384" width="11.42578125" style="1"/>
  </cols>
  <sheetData>
    <row r="2" spans="1:5" ht="18" x14ac:dyDescent="0.25">
      <c r="A2" s="89" t="s">
        <v>4</v>
      </c>
      <c r="B2" s="89"/>
      <c r="C2" s="89"/>
      <c r="D2" s="89"/>
      <c r="E2" s="4"/>
    </row>
    <row r="3" spans="1:5" ht="18" x14ac:dyDescent="0.25">
      <c r="A3" s="89" t="s">
        <v>5</v>
      </c>
      <c r="B3" s="89"/>
      <c r="C3" s="89"/>
      <c r="D3" s="89"/>
      <c r="E3" s="89"/>
    </row>
    <row r="4" spans="1:5" ht="18" x14ac:dyDescent="0.25">
      <c r="A4" s="89" t="s">
        <v>6</v>
      </c>
      <c r="B4" s="89"/>
      <c r="C4" s="89"/>
      <c r="D4" s="89"/>
      <c r="E4" s="89"/>
    </row>
    <row r="5" spans="1:5" ht="15.75" customHeight="1" x14ac:dyDescent="0.25">
      <c r="A5" s="90" t="s">
        <v>63</v>
      </c>
      <c r="B5" s="90"/>
      <c r="C5" s="90"/>
      <c r="D5" s="90"/>
      <c r="E5" s="90"/>
    </row>
    <row r="6" spans="1:5" ht="15.75" customHeight="1" thickBot="1" x14ac:dyDescent="0.3">
      <c r="A6" s="51"/>
      <c r="B6" s="51"/>
      <c r="C6" s="51"/>
      <c r="D6" s="51"/>
      <c r="E6" s="51"/>
    </row>
    <row r="7" spans="1:5" ht="17.25" thickBot="1" x14ac:dyDescent="0.3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</row>
    <row r="8" spans="1:5" ht="21.75" customHeight="1" thickBot="1" x14ac:dyDescent="0.3">
      <c r="A8" s="27"/>
      <c r="B8" s="28" t="s">
        <v>12</v>
      </c>
      <c r="C8" s="29"/>
      <c r="D8" s="29"/>
      <c r="E8" s="50">
        <v>16173706.449999999</v>
      </c>
    </row>
    <row r="9" spans="1:5" ht="29.25" customHeight="1" thickBot="1" x14ac:dyDescent="0.3">
      <c r="A9" s="27"/>
      <c r="B9" s="28" t="s">
        <v>67</v>
      </c>
      <c r="C9" s="47">
        <v>366423.5</v>
      </c>
      <c r="D9" s="29"/>
      <c r="E9" s="50">
        <f>+E8+C9</f>
        <v>16540129.949999999</v>
      </c>
    </row>
    <row r="10" spans="1:5" ht="30" customHeight="1" thickBot="1" x14ac:dyDescent="0.3">
      <c r="A10" s="27"/>
      <c r="B10" s="28" t="s">
        <v>66</v>
      </c>
      <c r="C10" s="47">
        <v>1302695.25</v>
      </c>
      <c r="D10" s="32"/>
      <c r="E10" s="30">
        <f>+E9+C10</f>
        <v>17842825.199999999</v>
      </c>
    </row>
    <row r="11" spans="1:5" ht="18" customHeight="1" thickBot="1" x14ac:dyDescent="0.3">
      <c r="A11" s="33">
        <v>44235</v>
      </c>
      <c r="B11" s="31" t="s">
        <v>36</v>
      </c>
      <c r="C11" s="29"/>
      <c r="D11" s="34">
        <v>89300</v>
      </c>
      <c r="E11" s="30">
        <f>+E10-D11</f>
        <v>17753525.199999999</v>
      </c>
    </row>
    <row r="12" spans="1:5" ht="18" customHeight="1" thickBot="1" x14ac:dyDescent="0.3">
      <c r="A12" s="33">
        <v>44243</v>
      </c>
      <c r="B12" s="31" t="s">
        <v>54</v>
      </c>
      <c r="C12" s="29"/>
      <c r="D12" s="34">
        <v>89300</v>
      </c>
      <c r="E12" s="30">
        <f t="shared" ref="E12:E20" si="0">+E11-D12</f>
        <v>17664225.199999999</v>
      </c>
    </row>
    <row r="13" spans="1:5" ht="18.75" customHeight="1" thickBot="1" x14ac:dyDescent="0.3">
      <c r="A13" s="33">
        <v>44250</v>
      </c>
      <c r="B13" s="31" t="s">
        <v>55</v>
      </c>
      <c r="C13" s="29"/>
      <c r="D13" s="34">
        <v>110000</v>
      </c>
      <c r="E13" s="30">
        <f t="shared" si="0"/>
        <v>17554225.199999999</v>
      </c>
    </row>
    <row r="14" spans="1:5" ht="18" customHeight="1" thickBot="1" x14ac:dyDescent="0.3">
      <c r="A14" s="33">
        <v>44250</v>
      </c>
      <c r="B14" s="31" t="s">
        <v>56</v>
      </c>
      <c r="C14" s="29"/>
      <c r="D14" s="34">
        <v>110000</v>
      </c>
      <c r="E14" s="30">
        <f t="shared" si="0"/>
        <v>17444225.199999999</v>
      </c>
    </row>
    <row r="15" spans="1:5" ht="18" customHeight="1" thickBot="1" x14ac:dyDescent="0.3">
      <c r="A15" s="33">
        <v>44250</v>
      </c>
      <c r="B15" s="31" t="s">
        <v>57</v>
      </c>
      <c r="C15" s="29"/>
      <c r="D15" s="34">
        <v>110000</v>
      </c>
      <c r="E15" s="30">
        <f t="shared" si="0"/>
        <v>17334225.199999999</v>
      </c>
    </row>
    <row r="16" spans="1:5" ht="18" customHeight="1" thickBot="1" x14ac:dyDescent="0.3">
      <c r="A16" s="33">
        <v>44250</v>
      </c>
      <c r="B16" s="31" t="s">
        <v>58</v>
      </c>
      <c r="C16" s="29"/>
      <c r="D16" s="34">
        <v>110000</v>
      </c>
      <c r="E16" s="30">
        <f t="shared" si="0"/>
        <v>17224225.199999999</v>
      </c>
    </row>
    <row r="17" spans="1:5" ht="18" customHeight="1" thickBot="1" x14ac:dyDescent="0.3">
      <c r="A17" s="33">
        <v>44250</v>
      </c>
      <c r="B17" s="31" t="s">
        <v>59</v>
      </c>
      <c r="C17" s="29"/>
      <c r="D17" s="34">
        <v>86848</v>
      </c>
      <c r="E17" s="30">
        <f t="shared" si="0"/>
        <v>17137377.199999999</v>
      </c>
    </row>
    <row r="18" spans="1:5" ht="18" customHeight="1" thickBot="1" x14ac:dyDescent="0.3">
      <c r="A18" s="33">
        <v>44250</v>
      </c>
      <c r="B18" s="31" t="s">
        <v>60</v>
      </c>
      <c r="C18" s="29"/>
      <c r="D18" s="34">
        <v>7584</v>
      </c>
      <c r="E18" s="30">
        <f t="shared" si="0"/>
        <v>17129793.199999999</v>
      </c>
    </row>
    <row r="19" spans="1:5" ht="18" customHeight="1" thickBot="1" x14ac:dyDescent="0.3">
      <c r="A19" s="33">
        <v>44250</v>
      </c>
      <c r="B19" s="31" t="s">
        <v>61</v>
      </c>
      <c r="C19" s="29"/>
      <c r="D19" s="34">
        <v>27494</v>
      </c>
      <c r="E19" s="30">
        <f t="shared" si="0"/>
        <v>17102299.199999999</v>
      </c>
    </row>
    <row r="20" spans="1:5" ht="18" customHeight="1" thickBot="1" x14ac:dyDescent="0.3">
      <c r="A20" s="33">
        <v>44252</v>
      </c>
      <c r="B20" s="31" t="s">
        <v>62</v>
      </c>
      <c r="C20" s="29"/>
      <c r="D20" s="34">
        <v>650</v>
      </c>
      <c r="E20" s="30">
        <f t="shared" si="0"/>
        <v>17101649.199999999</v>
      </c>
    </row>
    <row r="21" spans="1:5" ht="18" customHeight="1" x14ac:dyDescent="0.25">
      <c r="A21" s="39"/>
      <c r="B21" s="40"/>
      <c r="C21" s="41"/>
      <c r="D21" s="42"/>
      <c r="E21" s="43"/>
    </row>
    <row r="22" spans="1:5" ht="18" customHeight="1" x14ac:dyDescent="0.25">
      <c r="A22" s="39"/>
      <c r="B22" s="40"/>
      <c r="C22" s="41"/>
      <c r="D22" s="42"/>
      <c r="E22" s="43"/>
    </row>
    <row r="23" spans="1:5" ht="18" customHeight="1" x14ac:dyDescent="0.25">
      <c r="A23" s="39"/>
      <c r="B23" s="40"/>
      <c r="C23" s="41"/>
      <c r="D23" s="42"/>
      <c r="E23" s="43"/>
    </row>
    <row r="24" spans="1:5" ht="18" customHeight="1" x14ac:dyDescent="0.25">
      <c r="A24" s="39"/>
      <c r="B24" s="40"/>
      <c r="C24" s="41"/>
      <c r="D24" s="42"/>
      <c r="E24" s="43"/>
    </row>
    <row r="25" spans="1:5" ht="18" customHeight="1" x14ac:dyDescent="0.25">
      <c r="A25" s="39"/>
      <c r="B25" s="40"/>
      <c r="C25" s="41"/>
      <c r="D25" s="42"/>
      <c r="E25" s="43"/>
    </row>
    <row r="26" spans="1:5" ht="18" customHeight="1" x14ac:dyDescent="0.25">
      <c r="A26" s="39"/>
      <c r="B26" s="40"/>
      <c r="C26" s="41"/>
      <c r="D26" s="42"/>
      <c r="E26" s="43"/>
    </row>
    <row r="27" spans="1:5" ht="18" customHeight="1" x14ac:dyDescent="0.25">
      <c r="A27" s="39"/>
      <c r="B27" s="40"/>
      <c r="C27" s="41"/>
      <c r="D27" s="42"/>
      <c r="E27" s="43"/>
    </row>
    <row r="28" spans="1:5" ht="18" customHeight="1" x14ac:dyDescent="0.25">
      <c r="A28" s="39"/>
      <c r="B28" s="40"/>
      <c r="C28" s="41"/>
      <c r="D28" s="42"/>
      <c r="E28" s="43"/>
    </row>
    <row r="29" spans="1:5" ht="18" customHeight="1" x14ac:dyDescent="0.25">
      <c r="A29" s="39"/>
      <c r="B29" s="40"/>
      <c r="C29" s="41"/>
      <c r="D29" s="42"/>
      <c r="E29" s="43"/>
    </row>
    <row r="30" spans="1:5" ht="18" customHeight="1" x14ac:dyDescent="0.25">
      <c r="A30" s="39"/>
      <c r="B30" s="40"/>
      <c r="C30" s="41"/>
      <c r="D30" s="42"/>
      <c r="E30" s="43"/>
    </row>
    <row r="31" spans="1:5" ht="18" customHeight="1" x14ac:dyDescent="0.25">
      <c r="A31" s="39"/>
      <c r="B31" s="40"/>
      <c r="C31" s="41"/>
      <c r="D31" s="42"/>
      <c r="E31" s="43"/>
    </row>
    <row r="32" spans="1:5" ht="15.75" x14ac:dyDescent="0.25">
      <c r="A32" s="87"/>
      <c r="B32" s="87"/>
      <c r="C32" s="14"/>
      <c r="D32" s="88"/>
      <c r="E32" s="88"/>
    </row>
    <row r="33" spans="1:5" ht="15.75" x14ac:dyDescent="0.25">
      <c r="A33" s="91" t="s">
        <v>0</v>
      </c>
      <c r="B33" s="91"/>
      <c r="C33" s="6"/>
      <c r="D33" s="92" t="s">
        <v>16</v>
      </c>
      <c r="E33" s="92"/>
    </row>
    <row r="34" spans="1:5" ht="15.75" x14ac:dyDescent="0.25">
      <c r="A34" s="93" t="s">
        <v>2</v>
      </c>
      <c r="B34" s="93"/>
      <c r="C34" s="7"/>
      <c r="D34" s="92" t="s">
        <v>19</v>
      </c>
      <c r="E34" s="92"/>
    </row>
    <row r="35" spans="1:5" ht="15.75" x14ac:dyDescent="0.25">
      <c r="A35" s="93" t="s">
        <v>20</v>
      </c>
      <c r="B35" s="93"/>
      <c r="C35" s="8"/>
      <c r="D35" s="92" t="s">
        <v>3</v>
      </c>
      <c r="E35" s="92"/>
    </row>
    <row r="36" spans="1:5" ht="15.75" x14ac:dyDescent="0.25">
      <c r="A36" s="53"/>
      <c r="B36" s="53"/>
      <c r="C36" s="8"/>
      <c r="D36" s="52"/>
      <c r="E36" s="52"/>
    </row>
    <row r="37" spans="1:5" ht="15.75" x14ac:dyDescent="0.25">
      <c r="A37" s="53"/>
      <c r="B37" s="53"/>
      <c r="C37" s="8"/>
      <c r="D37" s="52"/>
      <c r="E37" s="52"/>
    </row>
    <row r="38" spans="1:5" ht="15.75" x14ac:dyDescent="0.25">
      <c r="A38" s="55"/>
      <c r="B38" s="55"/>
      <c r="C38" s="8"/>
      <c r="D38" s="54"/>
      <c r="E38" s="54"/>
    </row>
    <row r="39" spans="1:5" ht="15.75" x14ac:dyDescent="0.25">
      <c r="A39" s="55"/>
      <c r="B39" s="55"/>
      <c r="C39" s="8"/>
      <c r="D39" s="54"/>
      <c r="E39" s="54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6" t="s">
        <v>1</v>
      </c>
      <c r="D41" s="13"/>
      <c r="E41" s="13"/>
    </row>
    <row r="42" spans="1:5" x14ac:dyDescent="0.25">
      <c r="A42" s="13"/>
      <c r="B42" s="13"/>
      <c r="C42" s="16" t="s">
        <v>18</v>
      </c>
      <c r="D42" s="13"/>
      <c r="E42" s="13"/>
    </row>
    <row r="43" spans="1:5" x14ac:dyDescent="0.25">
      <c r="A43" s="13"/>
      <c r="B43" s="13"/>
      <c r="C43" s="16" t="s">
        <v>17</v>
      </c>
      <c r="D43" s="13"/>
      <c r="E43" s="13"/>
    </row>
  </sheetData>
  <mergeCells count="12">
    <mergeCell ref="A2:D2"/>
    <mergeCell ref="A3:E3"/>
    <mergeCell ref="A4:E4"/>
    <mergeCell ref="A5:E5"/>
    <mergeCell ref="A32:B32"/>
    <mergeCell ref="D32:E32"/>
    <mergeCell ref="A33:B33"/>
    <mergeCell ref="D33:E33"/>
    <mergeCell ref="A34:B34"/>
    <mergeCell ref="D34:E34"/>
    <mergeCell ref="A35:B35"/>
    <mergeCell ref="D35:E35"/>
  </mergeCells>
  <phoneticPr fontId="14" type="noConversion"/>
  <pageMargins left="0.25" right="0.25" top="0.75" bottom="0.75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zoomScaleNormal="100" workbookViewId="0">
      <selection activeCell="I19" sqref="I19"/>
    </sheetView>
  </sheetViews>
  <sheetFormatPr baseColWidth="10" defaultRowHeight="15" x14ac:dyDescent="0.25"/>
  <cols>
    <col min="1" max="1" width="13.5703125" style="1" customWidth="1"/>
    <col min="2" max="2" width="43.28515625" style="1" customWidth="1"/>
    <col min="3" max="3" width="27" style="1" customWidth="1"/>
    <col min="4" max="4" width="19.7109375" style="1" customWidth="1"/>
    <col min="5" max="5" width="20" style="1" customWidth="1"/>
    <col min="6" max="6" width="1.85546875" style="1" customWidth="1"/>
    <col min="7" max="16384" width="11.42578125" style="1"/>
  </cols>
  <sheetData>
    <row r="1" spans="1:16" ht="18" x14ac:dyDescent="0.25">
      <c r="A1" s="89"/>
      <c r="B1" s="89"/>
      <c r="C1" s="89"/>
      <c r="D1" s="89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"/>
    </row>
    <row r="2" spans="1:16" ht="18" x14ac:dyDescent="0.25">
      <c r="A2" s="89" t="s">
        <v>13</v>
      </c>
      <c r="B2" s="89"/>
      <c r="C2" s="89"/>
      <c r="D2" s="89"/>
      <c r="E2" s="89"/>
      <c r="F2" s="89"/>
      <c r="G2" s="4"/>
      <c r="H2" s="4"/>
      <c r="I2" s="4"/>
      <c r="J2" s="4"/>
      <c r="K2" s="4"/>
      <c r="L2" s="4"/>
      <c r="M2" s="4"/>
      <c r="N2" s="4"/>
      <c r="O2" s="4"/>
      <c r="P2" s="2"/>
    </row>
    <row r="3" spans="1:16" ht="18" x14ac:dyDescent="0.25">
      <c r="A3" s="89" t="s">
        <v>15</v>
      </c>
      <c r="B3" s="89"/>
      <c r="C3" s="89"/>
      <c r="D3" s="89"/>
      <c r="E3" s="89"/>
      <c r="F3" s="89"/>
      <c r="G3" s="4"/>
      <c r="H3" s="4"/>
      <c r="I3" s="4"/>
      <c r="J3" s="4"/>
      <c r="K3" s="4"/>
      <c r="L3" s="4"/>
      <c r="M3" s="4"/>
      <c r="N3" s="4"/>
      <c r="O3" s="4"/>
      <c r="P3" s="2"/>
    </row>
    <row r="4" spans="1:16" ht="20.25" customHeight="1" x14ac:dyDescent="0.25">
      <c r="A4" s="90" t="s">
        <v>14</v>
      </c>
      <c r="B4" s="90"/>
      <c r="C4" s="90"/>
      <c r="D4" s="90"/>
      <c r="E4" s="90"/>
      <c r="F4" s="90"/>
      <c r="G4" s="4"/>
      <c r="H4" s="4"/>
      <c r="I4" s="4"/>
      <c r="J4" s="4"/>
      <c r="K4" s="4"/>
      <c r="L4" s="4"/>
      <c r="M4" s="4"/>
      <c r="N4" s="4"/>
      <c r="O4" s="4"/>
      <c r="P4" s="2"/>
    </row>
    <row r="5" spans="1:16" ht="20.25" customHeight="1" x14ac:dyDescent="0.25">
      <c r="A5" s="90" t="s">
        <v>69</v>
      </c>
      <c r="B5" s="90"/>
      <c r="C5" s="90"/>
      <c r="D5" s="90"/>
      <c r="E5" s="90"/>
      <c r="F5" s="90"/>
      <c r="G5" s="4"/>
      <c r="H5" s="4"/>
      <c r="I5" s="4"/>
      <c r="J5" s="4"/>
      <c r="K5" s="4"/>
      <c r="L5" s="4"/>
      <c r="M5" s="4"/>
      <c r="N5" s="4"/>
      <c r="O5" s="4"/>
      <c r="P5" s="2"/>
    </row>
    <row r="6" spans="1:16" ht="15.75" customHeight="1" x14ac:dyDescent="0.25">
      <c r="A6" s="64"/>
      <c r="B6" s="64"/>
      <c r="C6" s="64"/>
      <c r="D6" s="64"/>
      <c r="E6" s="64"/>
      <c r="F6" s="4"/>
      <c r="G6" s="4"/>
      <c r="H6" s="4"/>
      <c r="I6" s="4"/>
      <c r="J6" s="4"/>
      <c r="K6" s="4"/>
      <c r="L6" s="4"/>
      <c r="M6" s="4"/>
      <c r="N6" s="4"/>
      <c r="O6" s="4"/>
      <c r="P6" s="2"/>
    </row>
    <row r="7" spans="1:16" ht="25.5" customHeight="1" x14ac:dyDescent="0.25">
      <c r="A7" s="58" t="s">
        <v>7</v>
      </c>
      <c r="B7" s="58" t="s">
        <v>8</v>
      </c>
      <c r="C7" s="58" t="s">
        <v>9</v>
      </c>
      <c r="D7" s="58" t="s">
        <v>10</v>
      </c>
      <c r="E7" s="58" t="s">
        <v>11</v>
      </c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6" ht="25.5" customHeight="1" thickBot="1" x14ac:dyDescent="0.3">
      <c r="A8" s="58"/>
      <c r="B8" s="59" t="s">
        <v>12</v>
      </c>
      <c r="C8" s="58"/>
      <c r="D8" s="58"/>
      <c r="E8" s="60">
        <v>52813593.950000003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6" ht="37.5" customHeight="1" thickBot="1" x14ac:dyDescent="0.3">
      <c r="A9" s="58"/>
      <c r="B9" s="9" t="s">
        <v>118</v>
      </c>
      <c r="C9" s="60">
        <v>1066666.6599999999</v>
      </c>
      <c r="D9" s="58"/>
      <c r="E9" s="60">
        <f>+E8+C9</f>
        <v>53880260.609999999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6" ht="37.5" customHeight="1" thickBot="1" x14ac:dyDescent="0.3">
      <c r="A10" s="58"/>
      <c r="B10" s="9" t="s">
        <v>117</v>
      </c>
      <c r="C10" s="60">
        <v>533333.32999999996</v>
      </c>
      <c r="D10" s="58"/>
      <c r="E10" s="60">
        <f>+E9+C10</f>
        <v>54413593.939999998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6" ht="37.5" customHeight="1" thickBot="1" x14ac:dyDescent="0.3">
      <c r="A11" s="58"/>
      <c r="B11" s="9" t="s">
        <v>70</v>
      </c>
      <c r="C11" s="60">
        <v>8273315</v>
      </c>
      <c r="D11" s="58"/>
      <c r="E11" s="60">
        <f>+E10+C11</f>
        <v>62686908.939999998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6" ht="18.75" x14ac:dyDescent="0.25">
      <c r="A12" s="18">
        <v>44260</v>
      </c>
      <c r="B12" s="19" t="s">
        <v>83</v>
      </c>
      <c r="C12" s="20"/>
      <c r="D12" s="21">
        <v>17947.2</v>
      </c>
      <c r="E12" s="22">
        <f>+E11-D12</f>
        <v>62668961.739999995</v>
      </c>
      <c r="F12" s="11"/>
      <c r="G12" s="12"/>
      <c r="H12" s="12"/>
      <c r="I12" s="12"/>
      <c r="J12" s="12"/>
      <c r="K12" s="12"/>
      <c r="L12" s="12"/>
      <c r="M12" s="12"/>
      <c r="N12" s="12"/>
      <c r="O12" s="12"/>
    </row>
    <row r="13" spans="1:16" ht="18.75" x14ac:dyDescent="0.25">
      <c r="A13" s="18">
        <v>44260</v>
      </c>
      <c r="B13" s="26" t="s">
        <v>84</v>
      </c>
      <c r="C13" s="23"/>
      <c r="D13" s="24">
        <v>7225</v>
      </c>
      <c r="E13" s="25">
        <f>+E12-D13</f>
        <v>62661736.739999995</v>
      </c>
      <c r="F13" s="11"/>
      <c r="G13" s="12"/>
      <c r="H13" s="12"/>
      <c r="I13" s="12"/>
      <c r="J13" s="12"/>
      <c r="K13" s="12"/>
      <c r="L13" s="12"/>
      <c r="M13" s="12"/>
      <c r="N13" s="12"/>
      <c r="O13" s="12"/>
    </row>
    <row r="14" spans="1:16" ht="18.75" x14ac:dyDescent="0.25">
      <c r="A14" s="18">
        <v>44264</v>
      </c>
      <c r="B14" s="26" t="s">
        <v>85</v>
      </c>
      <c r="C14" s="23"/>
      <c r="D14" s="25">
        <v>3200</v>
      </c>
      <c r="E14" s="22">
        <f>+E13-D14</f>
        <v>62658536.739999995</v>
      </c>
      <c r="F14" s="11"/>
      <c r="G14" s="11"/>
      <c r="H14" s="12"/>
      <c r="I14" s="12"/>
      <c r="J14" s="12"/>
      <c r="K14" s="12"/>
      <c r="L14" s="12"/>
      <c r="M14" s="12"/>
      <c r="N14" s="12"/>
      <c r="O14" s="12"/>
    </row>
    <row r="15" spans="1:16" ht="18.75" x14ac:dyDescent="0.25">
      <c r="A15" s="18">
        <v>44265</v>
      </c>
      <c r="B15" s="26" t="s">
        <v>86</v>
      </c>
      <c r="C15" s="23"/>
      <c r="D15" s="25">
        <v>4947023.07</v>
      </c>
      <c r="E15" s="25">
        <f t="shared" ref="E15:E35" si="0">+E14-D15</f>
        <v>57711513.669999994</v>
      </c>
      <c r="F15" s="11"/>
      <c r="G15" s="11"/>
      <c r="H15" s="12"/>
      <c r="I15" s="12"/>
      <c r="J15" s="12"/>
      <c r="K15" s="12"/>
      <c r="L15" s="12"/>
      <c r="M15" s="12"/>
      <c r="N15" s="12"/>
      <c r="O15" s="12"/>
    </row>
    <row r="16" spans="1:16" ht="18.75" x14ac:dyDescent="0.25">
      <c r="A16" s="18">
        <v>44267</v>
      </c>
      <c r="B16" s="26" t="s">
        <v>87</v>
      </c>
      <c r="C16" s="23"/>
      <c r="D16" s="25">
        <v>6499.27</v>
      </c>
      <c r="E16" s="22">
        <f t="shared" si="0"/>
        <v>57705014.399999991</v>
      </c>
      <c r="F16" s="11"/>
      <c r="G16" s="11"/>
      <c r="H16" s="12"/>
      <c r="I16" s="12"/>
      <c r="J16" s="12"/>
      <c r="K16" s="12"/>
      <c r="L16" s="12"/>
      <c r="M16" s="12"/>
      <c r="N16" s="12"/>
      <c r="O16" s="12"/>
    </row>
    <row r="17" spans="1:15" ht="18.75" x14ac:dyDescent="0.25">
      <c r="A17" s="18">
        <v>44267</v>
      </c>
      <c r="B17" s="26" t="s">
        <v>88</v>
      </c>
      <c r="C17" s="23"/>
      <c r="D17" s="25">
        <v>2737.8</v>
      </c>
      <c r="E17" s="25">
        <f t="shared" si="0"/>
        <v>57702276.599999994</v>
      </c>
      <c r="F17" s="11"/>
      <c r="G17" s="11"/>
      <c r="H17" s="12"/>
      <c r="I17" s="12"/>
      <c r="J17" s="12"/>
      <c r="K17" s="12"/>
      <c r="L17" s="12"/>
      <c r="M17" s="12"/>
      <c r="N17" s="12"/>
      <c r="O17" s="12"/>
    </row>
    <row r="18" spans="1:15" ht="18.75" x14ac:dyDescent="0.25">
      <c r="A18" s="18">
        <v>44267</v>
      </c>
      <c r="B18" s="26" t="s">
        <v>79</v>
      </c>
      <c r="C18" s="23"/>
      <c r="D18" s="25">
        <v>69390.63</v>
      </c>
      <c r="E18" s="22">
        <f t="shared" si="0"/>
        <v>57632885.969999991</v>
      </c>
      <c r="F18" s="11"/>
      <c r="G18" s="11"/>
      <c r="H18" s="12"/>
      <c r="I18" s="12"/>
      <c r="J18" s="12"/>
      <c r="K18" s="12"/>
      <c r="L18" s="12"/>
      <c r="M18" s="12"/>
      <c r="N18" s="12"/>
      <c r="O18" s="12"/>
    </row>
    <row r="19" spans="1:15" ht="18.75" x14ac:dyDescent="0.25">
      <c r="A19" s="18">
        <v>44270</v>
      </c>
      <c r="B19" s="26" t="s">
        <v>89</v>
      </c>
      <c r="C19" s="23"/>
      <c r="D19" s="25">
        <v>27866.69</v>
      </c>
      <c r="E19" s="25">
        <f t="shared" si="0"/>
        <v>57605019.279999994</v>
      </c>
      <c r="F19" s="11"/>
      <c r="G19" s="11"/>
      <c r="H19" s="12"/>
      <c r="I19" s="12"/>
      <c r="J19" s="12"/>
      <c r="K19" s="12"/>
      <c r="L19" s="12"/>
      <c r="M19" s="12"/>
      <c r="N19" s="12"/>
      <c r="O19" s="12"/>
    </row>
    <row r="20" spans="1:15" ht="18.75" x14ac:dyDescent="0.25">
      <c r="A20" s="18">
        <v>44270</v>
      </c>
      <c r="B20" s="26" t="s">
        <v>90</v>
      </c>
      <c r="C20" s="23"/>
      <c r="D20" s="25">
        <v>28000</v>
      </c>
      <c r="E20" s="22">
        <f t="shared" si="0"/>
        <v>57577019.279999994</v>
      </c>
      <c r="F20" s="11"/>
      <c r="G20" s="11"/>
      <c r="H20" s="12"/>
      <c r="I20" s="12"/>
      <c r="J20" s="12"/>
      <c r="K20" s="12"/>
      <c r="L20" s="12"/>
      <c r="M20" s="12"/>
      <c r="N20" s="12"/>
      <c r="O20" s="12"/>
    </row>
    <row r="21" spans="1:15" ht="18.75" x14ac:dyDescent="0.25">
      <c r="A21" s="18">
        <v>44272</v>
      </c>
      <c r="B21" s="26" t="s">
        <v>91</v>
      </c>
      <c r="C21" s="23"/>
      <c r="D21" s="25">
        <v>407520</v>
      </c>
      <c r="E21" s="25">
        <f t="shared" si="0"/>
        <v>57169499.279999994</v>
      </c>
      <c r="F21" s="11"/>
      <c r="G21" s="11"/>
      <c r="H21" s="12"/>
      <c r="I21" s="12"/>
      <c r="J21" s="12"/>
      <c r="K21" s="12"/>
      <c r="L21" s="12"/>
      <c r="M21" s="12"/>
      <c r="N21" s="12"/>
      <c r="O21" s="12"/>
    </row>
    <row r="22" spans="1:15" ht="18.75" x14ac:dyDescent="0.25">
      <c r="A22" s="18">
        <v>44272</v>
      </c>
      <c r="B22" s="26" t="s">
        <v>92</v>
      </c>
      <c r="C22" s="23"/>
      <c r="D22" s="25">
        <v>43500</v>
      </c>
      <c r="E22" s="22">
        <f t="shared" si="0"/>
        <v>57125999.279999994</v>
      </c>
      <c r="F22" s="11"/>
      <c r="G22" s="11"/>
      <c r="H22" s="12"/>
      <c r="I22" s="12"/>
      <c r="J22" s="12"/>
      <c r="K22" s="12"/>
      <c r="L22" s="12"/>
      <c r="M22" s="12"/>
      <c r="N22" s="12"/>
      <c r="O22" s="12"/>
    </row>
    <row r="23" spans="1:15" ht="18.75" x14ac:dyDescent="0.25">
      <c r="A23" s="18">
        <v>44273</v>
      </c>
      <c r="B23" s="26" t="s">
        <v>101</v>
      </c>
      <c r="C23" s="23"/>
      <c r="D23" s="25">
        <v>3864</v>
      </c>
      <c r="E23" s="25">
        <f t="shared" si="0"/>
        <v>57122135.279999994</v>
      </c>
      <c r="F23" s="11"/>
      <c r="G23" s="11"/>
      <c r="H23" s="12"/>
      <c r="I23" s="12"/>
      <c r="J23" s="12"/>
      <c r="K23" s="12"/>
      <c r="L23" s="12"/>
      <c r="M23" s="12"/>
      <c r="N23" s="12"/>
      <c r="O23" s="12"/>
    </row>
    <row r="24" spans="1:15" ht="18.75" x14ac:dyDescent="0.25">
      <c r="A24" s="18">
        <v>44273</v>
      </c>
      <c r="B24" s="26" t="s">
        <v>102</v>
      </c>
      <c r="C24" s="23"/>
      <c r="D24" s="25">
        <v>49468.7</v>
      </c>
      <c r="E24" s="22">
        <f t="shared" si="0"/>
        <v>57072666.579999991</v>
      </c>
      <c r="F24" s="11"/>
      <c r="G24" s="11"/>
      <c r="H24" s="12"/>
      <c r="I24" s="12"/>
      <c r="J24" s="12"/>
      <c r="K24" s="12"/>
      <c r="L24" s="12"/>
      <c r="M24" s="12"/>
      <c r="N24" s="12"/>
      <c r="O24" s="12"/>
    </row>
    <row r="25" spans="1:15" ht="18.75" x14ac:dyDescent="0.25">
      <c r="A25" s="18">
        <v>44273</v>
      </c>
      <c r="B25" s="26" t="s">
        <v>103</v>
      </c>
      <c r="C25" s="23"/>
      <c r="D25" s="25">
        <v>3864</v>
      </c>
      <c r="E25" s="25">
        <f t="shared" si="0"/>
        <v>57068802.579999991</v>
      </c>
      <c r="F25" s="11"/>
      <c r="G25" s="11"/>
      <c r="H25" s="12"/>
      <c r="I25" s="12"/>
      <c r="J25" s="12"/>
      <c r="K25" s="12"/>
      <c r="L25" s="12"/>
      <c r="M25" s="12"/>
      <c r="N25" s="12"/>
      <c r="O25" s="12"/>
    </row>
    <row r="26" spans="1:15" ht="18.75" x14ac:dyDescent="0.25">
      <c r="A26" s="18">
        <v>44273</v>
      </c>
      <c r="B26" s="26" t="s">
        <v>104</v>
      </c>
      <c r="C26" s="23"/>
      <c r="D26" s="25">
        <v>95900</v>
      </c>
      <c r="E26" s="22">
        <f t="shared" si="0"/>
        <v>56972902.579999991</v>
      </c>
      <c r="F26" s="11"/>
      <c r="G26" s="11"/>
      <c r="H26" s="12"/>
      <c r="I26" s="12"/>
      <c r="J26" s="12"/>
      <c r="K26" s="12"/>
      <c r="L26" s="12"/>
      <c r="M26" s="12"/>
      <c r="N26" s="12"/>
      <c r="O26" s="12"/>
    </row>
    <row r="27" spans="1:15" ht="18.75" x14ac:dyDescent="0.25">
      <c r="A27" s="18">
        <v>44274</v>
      </c>
      <c r="B27" s="26" t="s">
        <v>105</v>
      </c>
      <c r="C27" s="23"/>
      <c r="D27" s="25">
        <v>43500</v>
      </c>
      <c r="E27" s="25">
        <f t="shared" si="0"/>
        <v>56929402.579999991</v>
      </c>
      <c r="F27" s="11"/>
      <c r="G27" s="11"/>
      <c r="H27" s="12"/>
      <c r="I27" s="12"/>
      <c r="J27" s="12"/>
      <c r="K27" s="12"/>
      <c r="L27" s="12"/>
      <c r="M27" s="12"/>
      <c r="N27" s="12"/>
      <c r="O27" s="12"/>
    </row>
    <row r="28" spans="1:15" ht="18.75" x14ac:dyDescent="0.25">
      <c r="A28" s="18">
        <v>44274</v>
      </c>
      <c r="B28" s="26" t="s">
        <v>97</v>
      </c>
      <c r="C28" s="23"/>
      <c r="D28" s="25">
        <v>17950.509999999998</v>
      </c>
      <c r="E28" s="22">
        <f t="shared" si="0"/>
        <v>56911452.069999993</v>
      </c>
      <c r="F28" s="11"/>
      <c r="G28" s="11"/>
      <c r="H28" s="12"/>
      <c r="I28" s="12"/>
      <c r="J28" s="12"/>
      <c r="K28" s="12"/>
      <c r="L28" s="12"/>
      <c r="M28" s="12"/>
      <c r="N28" s="12"/>
      <c r="O28" s="12"/>
    </row>
    <row r="29" spans="1:15" ht="18.75" x14ac:dyDescent="0.25">
      <c r="A29" s="18">
        <v>44274</v>
      </c>
      <c r="B29" s="26" t="s">
        <v>106</v>
      </c>
      <c r="C29" s="23"/>
      <c r="D29" s="25">
        <v>62600.7</v>
      </c>
      <c r="E29" s="25">
        <f t="shared" si="0"/>
        <v>56848851.36999999</v>
      </c>
      <c r="F29" s="11"/>
      <c r="G29" s="11"/>
      <c r="H29" s="12"/>
      <c r="I29" s="12"/>
      <c r="J29" s="12"/>
      <c r="K29" s="12"/>
      <c r="L29" s="12"/>
      <c r="M29" s="12"/>
      <c r="N29" s="12"/>
      <c r="O29" s="12"/>
    </row>
    <row r="30" spans="1:15" ht="18.75" x14ac:dyDescent="0.25">
      <c r="A30" s="18">
        <v>44279</v>
      </c>
      <c r="B30" s="26" t="s">
        <v>110</v>
      </c>
      <c r="C30" s="23"/>
      <c r="D30" s="25">
        <v>247899.7</v>
      </c>
      <c r="E30" s="22">
        <f t="shared" si="0"/>
        <v>56600951.669999987</v>
      </c>
      <c r="F30" s="11"/>
      <c r="G30" s="11"/>
      <c r="H30" s="12"/>
      <c r="I30" s="12"/>
      <c r="J30" s="12"/>
      <c r="K30" s="12"/>
      <c r="L30" s="12"/>
      <c r="M30" s="12"/>
      <c r="N30" s="12"/>
      <c r="O30" s="12"/>
    </row>
    <row r="31" spans="1:15" ht="18.75" x14ac:dyDescent="0.25">
      <c r="A31" s="18">
        <v>44279</v>
      </c>
      <c r="B31" s="26" t="s">
        <v>111</v>
      </c>
      <c r="C31" s="23"/>
      <c r="D31" s="25">
        <v>95900</v>
      </c>
      <c r="E31" s="25">
        <f t="shared" si="0"/>
        <v>56505051.669999987</v>
      </c>
      <c r="F31" s="11"/>
      <c r="G31" s="11"/>
      <c r="H31" s="12"/>
      <c r="I31" s="12"/>
      <c r="J31" s="12"/>
      <c r="K31" s="12"/>
      <c r="L31" s="12"/>
      <c r="M31" s="12"/>
      <c r="N31" s="12"/>
      <c r="O31" s="12"/>
    </row>
    <row r="32" spans="1:15" ht="18.75" x14ac:dyDescent="0.25">
      <c r="A32" s="18">
        <v>44280</v>
      </c>
      <c r="B32" s="26" t="s">
        <v>112</v>
      </c>
      <c r="C32" s="23"/>
      <c r="D32" s="25">
        <v>510773.88</v>
      </c>
      <c r="E32" s="22">
        <f t="shared" si="0"/>
        <v>55994277.789999984</v>
      </c>
      <c r="F32" s="11"/>
      <c r="G32" s="11"/>
      <c r="H32" s="12"/>
      <c r="I32" s="12"/>
      <c r="J32" s="12"/>
      <c r="K32" s="12"/>
      <c r="L32" s="12"/>
      <c r="M32" s="12"/>
      <c r="N32" s="12"/>
      <c r="O32" s="12"/>
    </row>
    <row r="33" spans="1:15" ht="18.75" x14ac:dyDescent="0.25">
      <c r="A33" s="18">
        <v>44281</v>
      </c>
      <c r="B33" s="26" t="s">
        <v>113</v>
      </c>
      <c r="C33" s="23"/>
      <c r="D33" s="25">
        <v>5548.39</v>
      </c>
      <c r="E33" s="25">
        <f t="shared" si="0"/>
        <v>55988729.399999984</v>
      </c>
      <c r="F33" s="11"/>
      <c r="G33" s="11"/>
      <c r="H33" s="12"/>
      <c r="I33" s="12"/>
      <c r="J33" s="12"/>
      <c r="K33" s="12"/>
      <c r="L33" s="12"/>
      <c r="M33" s="12"/>
      <c r="N33" s="12"/>
      <c r="O33" s="12"/>
    </row>
    <row r="34" spans="1:15" ht="18.75" x14ac:dyDescent="0.25">
      <c r="A34" s="18">
        <v>44281</v>
      </c>
      <c r="B34" s="26" t="s">
        <v>114</v>
      </c>
      <c r="C34" s="23"/>
      <c r="D34" s="25">
        <v>995650</v>
      </c>
      <c r="E34" s="22">
        <f t="shared" si="0"/>
        <v>54993079.399999984</v>
      </c>
      <c r="F34" s="11"/>
      <c r="G34" s="11"/>
      <c r="H34" s="12"/>
      <c r="I34" s="12"/>
      <c r="J34" s="12"/>
      <c r="K34" s="12"/>
      <c r="L34" s="12"/>
      <c r="M34" s="12"/>
      <c r="N34" s="12"/>
      <c r="O34" s="12"/>
    </row>
    <row r="35" spans="1:15" ht="18.75" x14ac:dyDescent="0.25">
      <c r="A35" s="18">
        <v>44285</v>
      </c>
      <c r="B35" s="26" t="s">
        <v>116</v>
      </c>
      <c r="C35" s="23"/>
      <c r="D35" s="25">
        <v>10696</v>
      </c>
      <c r="E35" s="25">
        <f t="shared" si="0"/>
        <v>54982383.399999984</v>
      </c>
      <c r="F35" s="11"/>
      <c r="G35" s="11"/>
      <c r="H35" s="12"/>
      <c r="I35" s="12"/>
      <c r="J35" s="12"/>
      <c r="K35" s="12"/>
      <c r="L35" s="12"/>
      <c r="M35" s="12"/>
      <c r="N35" s="12"/>
      <c r="O35" s="12"/>
    </row>
    <row r="36" spans="1:15" ht="18.75" x14ac:dyDescent="0.25">
      <c r="A36" s="35"/>
      <c r="B36" s="36"/>
      <c r="C36" s="37"/>
      <c r="D36" s="38"/>
      <c r="E36" s="38"/>
      <c r="F36" s="11"/>
      <c r="G36" s="11"/>
      <c r="H36" s="12"/>
      <c r="I36" s="12"/>
      <c r="J36" s="12"/>
      <c r="K36" s="12"/>
      <c r="L36" s="12"/>
      <c r="M36" s="12"/>
      <c r="N36" s="12"/>
      <c r="O36" s="12"/>
    </row>
    <row r="37" spans="1:15" ht="18.75" x14ac:dyDescent="0.25">
      <c r="A37" s="35"/>
      <c r="B37" s="36"/>
      <c r="C37" s="37"/>
      <c r="D37" s="38"/>
      <c r="E37" s="38"/>
      <c r="F37" s="11"/>
      <c r="G37" s="11"/>
      <c r="H37" s="12"/>
      <c r="I37" s="12"/>
      <c r="J37" s="12"/>
      <c r="K37" s="12"/>
      <c r="L37" s="12"/>
      <c r="M37" s="12"/>
      <c r="N37" s="12"/>
      <c r="O37" s="12"/>
    </row>
    <row r="38" spans="1:15" ht="15.75" x14ac:dyDescent="0.25">
      <c r="A38" s="87"/>
      <c r="B38" s="87"/>
      <c r="C38" s="14"/>
      <c r="D38" s="88"/>
      <c r="E38" s="88"/>
      <c r="F38" s="13"/>
      <c r="G38" s="12"/>
      <c r="H38" s="12"/>
      <c r="I38" s="12"/>
      <c r="J38" s="12"/>
      <c r="K38" s="12"/>
      <c r="L38" s="12"/>
      <c r="M38" s="12"/>
      <c r="N38" s="12"/>
      <c r="O38" s="12"/>
    </row>
    <row r="39" spans="1:15" ht="15.75" x14ac:dyDescent="0.25">
      <c r="A39" s="91" t="s">
        <v>0</v>
      </c>
      <c r="B39" s="91"/>
      <c r="C39" s="6"/>
      <c r="D39" s="92" t="s">
        <v>16</v>
      </c>
      <c r="E39" s="92"/>
      <c r="F39" s="13"/>
      <c r="G39" s="12"/>
      <c r="H39" s="12"/>
      <c r="I39" s="12"/>
      <c r="J39" s="12"/>
      <c r="K39" s="12"/>
      <c r="L39" s="12"/>
      <c r="M39" s="12"/>
      <c r="N39" s="12"/>
      <c r="O39" s="12"/>
    </row>
    <row r="40" spans="1:15" ht="15.75" x14ac:dyDescent="0.25">
      <c r="A40" s="93" t="s">
        <v>2</v>
      </c>
      <c r="B40" s="93"/>
      <c r="C40" s="7"/>
      <c r="D40" s="92" t="s">
        <v>19</v>
      </c>
      <c r="E40" s="92"/>
      <c r="F40" s="13"/>
    </row>
    <row r="41" spans="1:15" ht="15.75" x14ac:dyDescent="0.25">
      <c r="A41" s="93" t="s">
        <v>20</v>
      </c>
      <c r="B41" s="93"/>
      <c r="C41" s="8"/>
      <c r="D41" s="92" t="s">
        <v>3</v>
      </c>
      <c r="E41" s="92"/>
      <c r="F41" s="13"/>
    </row>
    <row r="42" spans="1:15" ht="15.75" x14ac:dyDescent="0.25">
      <c r="A42" s="63"/>
      <c r="B42" s="63"/>
      <c r="C42" s="8"/>
      <c r="D42" s="62"/>
      <c r="E42" s="62"/>
      <c r="F42" s="13"/>
    </row>
    <row r="43" spans="1:15" ht="15.75" x14ac:dyDescent="0.25">
      <c r="A43" s="63"/>
      <c r="B43" s="63"/>
      <c r="C43" s="8"/>
      <c r="D43" s="62"/>
      <c r="E43" s="62"/>
      <c r="F43" s="13"/>
    </row>
    <row r="44" spans="1:15" x14ac:dyDescent="0.25">
      <c r="A44" s="13"/>
      <c r="B44" s="13"/>
      <c r="C44" s="17"/>
      <c r="D44" s="13"/>
      <c r="E44" s="13"/>
      <c r="F44" s="13"/>
    </row>
    <row r="45" spans="1:15" x14ac:dyDescent="0.25">
      <c r="A45" s="13"/>
      <c r="B45" s="13"/>
      <c r="C45" s="16" t="s">
        <v>1</v>
      </c>
      <c r="D45" s="13"/>
      <c r="E45" s="13"/>
      <c r="F45" s="13"/>
    </row>
    <row r="46" spans="1:15" x14ac:dyDescent="0.25">
      <c r="A46" s="13"/>
      <c r="B46" s="13"/>
      <c r="C46" s="16" t="s">
        <v>18</v>
      </c>
      <c r="D46" s="13"/>
      <c r="E46" s="13"/>
      <c r="F46" s="13"/>
    </row>
    <row r="47" spans="1:15" x14ac:dyDescent="0.25">
      <c r="A47" s="13"/>
      <c r="B47" s="13"/>
      <c r="C47" s="16" t="s">
        <v>17</v>
      </c>
      <c r="D47" s="13"/>
      <c r="E47" s="13"/>
      <c r="F47" s="13"/>
    </row>
    <row r="48" spans="1:15" x14ac:dyDescent="0.25">
      <c r="C48" s="15"/>
    </row>
  </sheetData>
  <mergeCells count="13">
    <mergeCell ref="A39:B39"/>
    <mergeCell ref="D39:E39"/>
    <mergeCell ref="A40:B40"/>
    <mergeCell ref="D40:E40"/>
    <mergeCell ref="A41:B41"/>
    <mergeCell ref="D41:E41"/>
    <mergeCell ref="A38:B38"/>
    <mergeCell ref="D38:E38"/>
    <mergeCell ref="A1:D1"/>
    <mergeCell ref="A2:F2"/>
    <mergeCell ref="A3:F3"/>
    <mergeCell ref="A4:F4"/>
    <mergeCell ref="A5:F5"/>
  </mergeCells>
  <phoneticPr fontId="14" type="noConversion"/>
  <pageMargins left="0.25" right="0.25" top="0.75" bottom="0.75" header="0.3" footer="0.3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zoomScale="130" zoomScaleNormal="130" workbookViewId="0">
      <selection activeCell="B1" sqref="A1:E44"/>
    </sheetView>
  </sheetViews>
  <sheetFormatPr baseColWidth="10" defaultRowHeight="15" x14ac:dyDescent="0.25"/>
  <cols>
    <col min="1" max="1" width="12.42578125" style="1" customWidth="1"/>
    <col min="2" max="2" width="30.85546875" style="1" customWidth="1"/>
    <col min="3" max="3" width="20.42578125" style="1" customWidth="1"/>
    <col min="4" max="4" width="18.85546875" style="1" customWidth="1"/>
    <col min="5" max="5" width="18.140625" style="1" customWidth="1"/>
    <col min="6" max="16384" width="11.42578125" style="1"/>
  </cols>
  <sheetData>
    <row r="2" spans="1:10" ht="18" x14ac:dyDescent="0.25">
      <c r="A2" s="89" t="s">
        <v>4</v>
      </c>
      <c r="B2" s="89"/>
      <c r="C2" s="89"/>
      <c r="D2" s="89"/>
      <c r="E2" s="4"/>
    </row>
    <row r="3" spans="1:10" ht="18" x14ac:dyDescent="0.25">
      <c r="A3" s="89" t="s">
        <v>5</v>
      </c>
      <c r="B3" s="89"/>
      <c r="C3" s="89"/>
      <c r="D3" s="89"/>
      <c r="E3" s="89"/>
    </row>
    <row r="4" spans="1:10" ht="18" x14ac:dyDescent="0.25">
      <c r="A4" s="89" t="s">
        <v>6</v>
      </c>
      <c r="B4" s="89"/>
      <c r="C4" s="89"/>
      <c r="D4" s="89"/>
      <c r="E4" s="89"/>
    </row>
    <row r="5" spans="1:10" ht="15.75" customHeight="1" x14ac:dyDescent="0.25">
      <c r="A5" s="90" t="s">
        <v>72</v>
      </c>
      <c r="B5" s="90"/>
      <c r="C5" s="90"/>
      <c r="D5" s="90"/>
      <c r="E5" s="90"/>
    </row>
    <row r="6" spans="1:10" ht="15.75" customHeight="1" thickBot="1" x14ac:dyDescent="0.3">
      <c r="A6" s="64"/>
      <c r="B6" s="64"/>
      <c r="C6" s="64"/>
      <c r="D6" s="64"/>
      <c r="E6" s="64"/>
    </row>
    <row r="7" spans="1:10" ht="17.25" thickBot="1" x14ac:dyDescent="0.3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</row>
    <row r="8" spans="1:10" ht="21.75" customHeight="1" thickBot="1" x14ac:dyDescent="0.3">
      <c r="A8" s="27"/>
      <c r="B8" s="28" t="s">
        <v>12</v>
      </c>
      <c r="C8" s="29"/>
      <c r="D8" s="29"/>
      <c r="E8" s="50">
        <v>17101649.199999999</v>
      </c>
      <c r="I8" s="47"/>
    </row>
    <row r="9" spans="1:10" ht="29.25" customHeight="1" thickBot="1" x14ac:dyDescent="0.3">
      <c r="A9" s="27"/>
      <c r="B9" s="28" t="s">
        <v>71</v>
      </c>
      <c r="C9" s="47">
        <v>1735413.1</v>
      </c>
      <c r="D9" s="29"/>
      <c r="E9" s="50">
        <f>+E8+C9</f>
        <v>18837062.300000001</v>
      </c>
    </row>
    <row r="10" spans="1:10" ht="18" customHeight="1" thickBot="1" x14ac:dyDescent="0.3">
      <c r="A10" s="33">
        <v>44256</v>
      </c>
      <c r="B10" s="31" t="s">
        <v>73</v>
      </c>
      <c r="C10" s="29"/>
      <c r="D10" s="34">
        <v>75200</v>
      </c>
      <c r="E10" s="30">
        <f>+E9-D10</f>
        <v>18761862.300000001</v>
      </c>
      <c r="J10" s="65"/>
    </row>
    <row r="11" spans="1:10" ht="18" customHeight="1" thickBot="1" x14ac:dyDescent="0.3">
      <c r="A11" s="33">
        <v>44256</v>
      </c>
      <c r="B11" s="31" t="s">
        <v>74</v>
      </c>
      <c r="C11" s="29"/>
      <c r="D11" s="34">
        <v>75200</v>
      </c>
      <c r="E11" s="30">
        <f>+E10-D11</f>
        <v>18686662.300000001</v>
      </c>
    </row>
    <row r="12" spans="1:10" ht="18.75" customHeight="1" thickBot="1" x14ac:dyDescent="0.3">
      <c r="A12" s="33">
        <v>44256</v>
      </c>
      <c r="B12" s="31" t="s">
        <v>75</v>
      </c>
      <c r="C12" s="29"/>
      <c r="D12" s="34">
        <v>12555.2</v>
      </c>
      <c r="E12" s="30">
        <f t="shared" ref="E12:E29" si="0">+E11-D12</f>
        <v>18674107.100000001</v>
      </c>
    </row>
    <row r="13" spans="1:10" ht="18" customHeight="1" thickBot="1" x14ac:dyDescent="0.3">
      <c r="A13" s="33">
        <v>44259</v>
      </c>
      <c r="B13" s="31" t="s">
        <v>76</v>
      </c>
      <c r="C13" s="29"/>
      <c r="D13" s="34">
        <v>110000</v>
      </c>
      <c r="E13" s="30">
        <f t="shared" si="0"/>
        <v>18564107.100000001</v>
      </c>
    </row>
    <row r="14" spans="1:10" ht="18" customHeight="1" thickBot="1" x14ac:dyDescent="0.3">
      <c r="A14" s="33">
        <v>44260</v>
      </c>
      <c r="B14" s="31" t="s">
        <v>77</v>
      </c>
      <c r="C14" s="29"/>
      <c r="D14" s="34">
        <v>46929.99</v>
      </c>
      <c r="E14" s="30">
        <f t="shared" si="0"/>
        <v>18517177.110000003</v>
      </c>
    </row>
    <row r="15" spans="1:10" ht="18" customHeight="1" thickBot="1" x14ac:dyDescent="0.3">
      <c r="A15" s="33">
        <v>44267</v>
      </c>
      <c r="B15" s="31" t="s">
        <v>78</v>
      </c>
      <c r="C15" s="29"/>
      <c r="D15" s="34">
        <v>7355</v>
      </c>
      <c r="E15" s="30">
        <f t="shared" si="0"/>
        <v>18509822.110000003</v>
      </c>
    </row>
    <row r="16" spans="1:10" ht="18" customHeight="1" thickBot="1" x14ac:dyDescent="0.3">
      <c r="A16" s="33">
        <v>44267</v>
      </c>
      <c r="B16" s="31" t="s">
        <v>80</v>
      </c>
      <c r="C16" s="29"/>
      <c r="D16" s="34">
        <v>46020</v>
      </c>
      <c r="E16" s="30">
        <f t="shared" si="0"/>
        <v>18463802.110000003</v>
      </c>
    </row>
    <row r="17" spans="1:5" ht="18" customHeight="1" thickBot="1" x14ac:dyDescent="0.3">
      <c r="A17" s="33">
        <v>44270</v>
      </c>
      <c r="B17" s="31" t="s">
        <v>81</v>
      </c>
      <c r="C17" s="29"/>
      <c r="D17" s="34">
        <v>743895.23</v>
      </c>
      <c r="E17" s="30">
        <f t="shared" si="0"/>
        <v>17719906.880000003</v>
      </c>
    </row>
    <row r="18" spans="1:5" ht="18" customHeight="1" thickBot="1" x14ac:dyDescent="0.3">
      <c r="A18" s="33">
        <v>44270</v>
      </c>
      <c r="B18" s="31" t="s">
        <v>82</v>
      </c>
      <c r="C18" s="29"/>
      <c r="D18" s="34">
        <v>89300</v>
      </c>
      <c r="E18" s="30">
        <f t="shared" si="0"/>
        <v>17630606.880000003</v>
      </c>
    </row>
    <row r="19" spans="1:5" ht="18" customHeight="1" thickBot="1" x14ac:dyDescent="0.3">
      <c r="A19" s="33">
        <v>44273</v>
      </c>
      <c r="B19" s="31" t="s">
        <v>93</v>
      </c>
      <c r="C19" s="29"/>
      <c r="D19" s="34">
        <v>650</v>
      </c>
      <c r="E19" s="30">
        <f t="shared" si="0"/>
        <v>17629956.880000003</v>
      </c>
    </row>
    <row r="20" spans="1:5" ht="18" customHeight="1" thickBot="1" x14ac:dyDescent="0.3">
      <c r="A20" s="33">
        <v>44273</v>
      </c>
      <c r="B20" s="31" t="s">
        <v>94</v>
      </c>
      <c r="C20" s="29"/>
      <c r="D20" s="34">
        <v>120000</v>
      </c>
      <c r="E20" s="30">
        <f t="shared" si="0"/>
        <v>17509956.880000003</v>
      </c>
    </row>
    <row r="21" spans="1:5" ht="18" customHeight="1" thickBot="1" x14ac:dyDescent="0.3">
      <c r="A21" s="33">
        <v>44274</v>
      </c>
      <c r="B21" s="31" t="s">
        <v>95</v>
      </c>
      <c r="C21" s="29"/>
      <c r="D21" s="34">
        <v>110600.23</v>
      </c>
      <c r="E21" s="30">
        <f t="shared" si="0"/>
        <v>17399356.650000002</v>
      </c>
    </row>
    <row r="22" spans="1:5" ht="18" customHeight="1" thickBot="1" x14ac:dyDescent="0.3">
      <c r="A22" s="33">
        <v>44274</v>
      </c>
      <c r="B22" s="31" t="s">
        <v>96</v>
      </c>
      <c r="C22" s="29"/>
      <c r="D22" s="34">
        <v>6912</v>
      </c>
      <c r="E22" s="30">
        <f t="shared" si="0"/>
        <v>17392444.650000002</v>
      </c>
    </row>
    <row r="23" spans="1:5" ht="18" customHeight="1" thickBot="1" x14ac:dyDescent="0.3">
      <c r="A23" s="33">
        <v>44274</v>
      </c>
      <c r="B23" s="31" t="s">
        <v>98</v>
      </c>
      <c r="C23" s="29"/>
      <c r="D23" s="34">
        <v>650</v>
      </c>
      <c r="E23" s="30">
        <f t="shared" si="0"/>
        <v>17391794.650000002</v>
      </c>
    </row>
    <row r="24" spans="1:5" ht="18" customHeight="1" thickBot="1" x14ac:dyDescent="0.3">
      <c r="A24" s="33">
        <v>44277</v>
      </c>
      <c r="B24" s="31" t="s">
        <v>99</v>
      </c>
      <c r="C24" s="29"/>
      <c r="D24" s="34">
        <v>12200</v>
      </c>
      <c r="E24" s="30">
        <f t="shared" si="0"/>
        <v>17379594.650000002</v>
      </c>
    </row>
    <row r="25" spans="1:5" ht="18" customHeight="1" thickBot="1" x14ac:dyDescent="0.3">
      <c r="A25" s="33">
        <v>44277</v>
      </c>
      <c r="B25" s="31" t="s">
        <v>100</v>
      </c>
      <c r="C25" s="29"/>
      <c r="D25" s="34">
        <v>21800</v>
      </c>
      <c r="E25" s="30">
        <f t="shared" si="0"/>
        <v>17357794.650000002</v>
      </c>
    </row>
    <row r="26" spans="1:5" ht="18" customHeight="1" thickBot="1" x14ac:dyDescent="0.3">
      <c r="A26" s="33">
        <v>44278</v>
      </c>
      <c r="B26" s="31" t="s">
        <v>107</v>
      </c>
      <c r="C26" s="29"/>
      <c r="D26" s="34">
        <v>43351.519999999997</v>
      </c>
      <c r="E26" s="30">
        <f t="shared" si="0"/>
        <v>17314443.130000003</v>
      </c>
    </row>
    <row r="27" spans="1:5" ht="18" customHeight="1" thickBot="1" x14ac:dyDescent="0.3">
      <c r="A27" s="33">
        <v>44280</v>
      </c>
      <c r="B27" s="31" t="s">
        <v>108</v>
      </c>
      <c r="C27" s="29"/>
      <c r="D27" s="34">
        <v>30000</v>
      </c>
      <c r="E27" s="30">
        <f t="shared" si="0"/>
        <v>17284443.130000003</v>
      </c>
    </row>
    <row r="28" spans="1:5" ht="18" customHeight="1" thickBot="1" x14ac:dyDescent="0.3">
      <c r="A28" s="33">
        <v>44281</v>
      </c>
      <c r="B28" s="31" t="s">
        <v>109</v>
      </c>
      <c r="C28" s="29"/>
      <c r="D28" s="34">
        <v>8425</v>
      </c>
      <c r="E28" s="30">
        <f t="shared" si="0"/>
        <v>17276018.130000003</v>
      </c>
    </row>
    <row r="29" spans="1:5" ht="18" customHeight="1" thickBot="1" x14ac:dyDescent="0.3">
      <c r="A29" s="33">
        <v>44285</v>
      </c>
      <c r="B29" s="31" t="s">
        <v>115</v>
      </c>
      <c r="C29" s="29"/>
      <c r="D29" s="34">
        <v>120000</v>
      </c>
      <c r="E29" s="30">
        <f t="shared" si="0"/>
        <v>17156018.130000003</v>
      </c>
    </row>
    <row r="30" spans="1:5" ht="18" customHeight="1" thickBot="1" x14ac:dyDescent="0.3">
      <c r="A30" s="33"/>
      <c r="B30" s="31"/>
      <c r="C30" s="29"/>
      <c r="D30" s="34"/>
      <c r="E30" s="30"/>
    </row>
    <row r="31" spans="1:5" ht="18" customHeight="1" thickBot="1" x14ac:dyDescent="0.3">
      <c r="A31" s="33"/>
      <c r="B31" s="31"/>
      <c r="C31" s="29"/>
      <c r="D31" s="34"/>
      <c r="E31" s="30"/>
    </row>
    <row r="32" spans="1:5" ht="18" customHeight="1" thickBot="1" x14ac:dyDescent="0.3">
      <c r="A32" s="33"/>
      <c r="B32" s="31"/>
      <c r="C32" s="29"/>
      <c r="D32" s="34"/>
      <c r="E32" s="30"/>
    </row>
    <row r="33" spans="1:5" ht="18" customHeight="1" x14ac:dyDescent="0.25">
      <c r="A33" s="39"/>
      <c r="B33" s="40"/>
      <c r="C33" s="41"/>
      <c r="D33" s="42"/>
      <c r="E33" s="43"/>
    </row>
    <row r="34" spans="1:5" ht="18" customHeight="1" x14ac:dyDescent="0.25">
      <c r="A34" s="39"/>
      <c r="B34" s="40"/>
      <c r="C34" s="41"/>
      <c r="D34" s="42"/>
      <c r="E34" s="43"/>
    </row>
    <row r="35" spans="1:5" ht="18" customHeight="1" x14ac:dyDescent="0.25">
      <c r="A35" s="39"/>
      <c r="B35" s="40"/>
      <c r="C35" s="41"/>
      <c r="D35" s="42"/>
      <c r="E35" s="43"/>
    </row>
    <row r="36" spans="1:5" ht="15.75" x14ac:dyDescent="0.25">
      <c r="A36" s="87"/>
      <c r="B36" s="87"/>
      <c r="C36" s="14"/>
      <c r="D36" s="88"/>
      <c r="E36" s="88"/>
    </row>
    <row r="37" spans="1:5" ht="15.75" x14ac:dyDescent="0.25">
      <c r="A37" s="91" t="s">
        <v>0</v>
      </c>
      <c r="B37" s="91"/>
      <c r="C37" s="6"/>
      <c r="D37" s="92" t="s">
        <v>16</v>
      </c>
      <c r="E37" s="92"/>
    </row>
    <row r="38" spans="1:5" ht="15.75" x14ac:dyDescent="0.25">
      <c r="A38" s="93" t="s">
        <v>2</v>
      </c>
      <c r="B38" s="93"/>
      <c r="C38" s="7"/>
      <c r="D38" s="92" t="s">
        <v>19</v>
      </c>
      <c r="E38" s="92"/>
    </row>
    <row r="39" spans="1:5" ht="15.75" x14ac:dyDescent="0.25">
      <c r="A39" s="93" t="s">
        <v>20</v>
      </c>
      <c r="B39" s="93"/>
      <c r="C39" s="8"/>
      <c r="D39" s="92" t="s">
        <v>3</v>
      </c>
      <c r="E39" s="92"/>
    </row>
    <row r="40" spans="1:5" ht="15.75" x14ac:dyDescent="0.25">
      <c r="A40" s="63"/>
      <c r="B40" s="63"/>
      <c r="C40" s="8"/>
      <c r="D40" s="62"/>
      <c r="E40" s="62"/>
    </row>
    <row r="41" spans="1:5" x14ac:dyDescent="0.25">
      <c r="A41" s="13"/>
      <c r="B41" s="13"/>
      <c r="C41" s="13"/>
      <c r="D41" s="13"/>
      <c r="E41" s="13"/>
    </row>
    <row r="42" spans="1:5" x14ac:dyDescent="0.25">
      <c r="A42" s="13"/>
      <c r="B42" s="13"/>
      <c r="C42" s="16" t="s">
        <v>1</v>
      </c>
      <c r="D42" s="13"/>
      <c r="E42" s="13"/>
    </row>
    <row r="43" spans="1:5" x14ac:dyDescent="0.25">
      <c r="A43" s="13"/>
      <c r="B43" s="13"/>
      <c r="C43" s="16" t="s">
        <v>18</v>
      </c>
      <c r="D43" s="13"/>
      <c r="E43" s="13"/>
    </row>
    <row r="44" spans="1:5" x14ac:dyDescent="0.25">
      <c r="A44" s="13"/>
      <c r="B44" s="13"/>
      <c r="C44" s="16" t="s">
        <v>17</v>
      </c>
      <c r="D44" s="13"/>
      <c r="E44" s="13"/>
    </row>
  </sheetData>
  <mergeCells count="12">
    <mergeCell ref="A37:B37"/>
    <mergeCell ref="D37:E37"/>
    <mergeCell ref="A38:B38"/>
    <mergeCell ref="D38:E38"/>
    <mergeCell ref="A39:B39"/>
    <mergeCell ref="D39:E39"/>
    <mergeCell ref="A2:D2"/>
    <mergeCell ref="A3:E3"/>
    <mergeCell ref="A4:E4"/>
    <mergeCell ref="A5:E5"/>
    <mergeCell ref="A36:B36"/>
    <mergeCell ref="D36:E36"/>
  </mergeCells>
  <phoneticPr fontId="14" type="noConversion"/>
  <pageMargins left="0.25" right="0.25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zoomScale="130" zoomScaleNormal="130" workbookViewId="0">
      <selection activeCell="I7" sqref="I7:I9"/>
    </sheetView>
  </sheetViews>
  <sheetFormatPr baseColWidth="10" defaultRowHeight="15" x14ac:dyDescent="0.25"/>
  <cols>
    <col min="1" max="1" width="12.42578125" style="1" customWidth="1"/>
    <col min="2" max="2" width="30.85546875" style="1" customWidth="1"/>
    <col min="3" max="3" width="22.140625" style="1" customWidth="1"/>
    <col min="4" max="4" width="18.85546875" style="1" customWidth="1"/>
    <col min="5" max="5" width="18.140625" style="1" customWidth="1"/>
    <col min="6" max="16384" width="11.42578125" style="1"/>
  </cols>
  <sheetData>
    <row r="2" spans="1:10" ht="18" x14ac:dyDescent="0.25">
      <c r="A2" s="89" t="s">
        <v>4</v>
      </c>
      <c r="B2" s="89"/>
      <c r="C2" s="89"/>
      <c r="D2" s="89"/>
      <c r="E2" s="4"/>
    </row>
    <row r="3" spans="1:10" ht="18" x14ac:dyDescent="0.25">
      <c r="A3" s="89" t="s">
        <v>5</v>
      </c>
      <c r="B3" s="89"/>
      <c r="C3" s="89"/>
      <c r="D3" s="89"/>
      <c r="E3" s="89"/>
    </row>
    <row r="4" spans="1:10" ht="18" x14ac:dyDescent="0.25">
      <c r="A4" s="89" t="s">
        <v>6</v>
      </c>
      <c r="B4" s="89"/>
      <c r="C4" s="89"/>
      <c r="D4" s="89"/>
      <c r="E4" s="89"/>
    </row>
    <row r="5" spans="1:10" ht="15.75" customHeight="1" x14ac:dyDescent="0.25">
      <c r="A5" s="90" t="s">
        <v>119</v>
      </c>
      <c r="B5" s="90"/>
      <c r="C5" s="90"/>
      <c r="D5" s="90"/>
      <c r="E5" s="90"/>
    </row>
    <row r="6" spans="1:10" ht="15.75" customHeight="1" thickBot="1" x14ac:dyDescent="0.3">
      <c r="A6" s="66"/>
      <c r="B6" s="66"/>
      <c r="C6" s="66"/>
      <c r="D6" s="66"/>
      <c r="E6" s="66"/>
    </row>
    <row r="7" spans="1:10" ht="17.25" thickBot="1" x14ac:dyDescent="0.3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I7" s="75"/>
    </row>
    <row r="8" spans="1:10" ht="21.75" customHeight="1" thickBot="1" x14ac:dyDescent="0.3">
      <c r="A8" s="27"/>
      <c r="B8" s="28" t="s">
        <v>12</v>
      </c>
      <c r="C8" s="29"/>
      <c r="D8" s="29"/>
      <c r="E8" s="50">
        <v>20009833.960000001</v>
      </c>
      <c r="I8" s="76"/>
    </row>
    <row r="9" spans="1:10" ht="29.25" customHeight="1" thickBot="1" x14ac:dyDescent="0.3">
      <c r="A9" s="27"/>
      <c r="B9" s="28" t="s">
        <v>120</v>
      </c>
      <c r="C9" s="47">
        <v>933680</v>
      </c>
      <c r="D9" s="29"/>
      <c r="E9" s="50">
        <f>+E8+C9</f>
        <v>20943513.960000001</v>
      </c>
      <c r="I9" s="75"/>
    </row>
    <row r="10" spans="1:10" ht="18" customHeight="1" thickBot="1" x14ac:dyDescent="0.3">
      <c r="A10" s="33">
        <v>44349</v>
      </c>
      <c r="B10" s="31" t="s">
        <v>121</v>
      </c>
      <c r="C10" s="29"/>
      <c r="D10" s="34">
        <v>600</v>
      </c>
      <c r="E10" s="30">
        <f>+E9-D10</f>
        <v>20942913.960000001</v>
      </c>
      <c r="J10" s="65"/>
    </row>
    <row r="11" spans="1:10" ht="18" customHeight="1" thickBot="1" x14ac:dyDescent="0.3">
      <c r="A11" s="33">
        <v>44354</v>
      </c>
      <c r="B11" s="31" t="s">
        <v>122</v>
      </c>
      <c r="C11" s="29"/>
      <c r="D11" s="34">
        <v>59689.37</v>
      </c>
      <c r="E11" s="30">
        <f>+E10-D11</f>
        <v>20883224.59</v>
      </c>
    </row>
    <row r="12" spans="1:10" ht="18.75" customHeight="1" thickBot="1" x14ac:dyDescent="0.3">
      <c r="A12" s="33">
        <v>44355</v>
      </c>
      <c r="B12" s="31" t="s">
        <v>123</v>
      </c>
      <c r="C12" s="29"/>
      <c r="D12" s="34">
        <v>600</v>
      </c>
      <c r="E12" s="30">
        <f t="shared" ref="E12:E20" si="0">+E11-D12</f>
        <v>20882624.59</v>
      </c>
    </row>
    <row r="13" spans="1:10" ht="18" customHeight="1" thickBot="1" x14ac:dyDescent="0.3">
      <c r="A13" s="33">
        <v>44361</v>
      </c>
      <c r="B13" s="31" t="s">
        <v>124</v>
      </c>
      <c r="C13" s="29"/>
      <c r="D13" s="34">
        <v>110000</v>
      </c>
      <c r="E13" s="30">
        <f t="shared" si="0"/>
        <v>20772624.59</v>
      </c>
    </row>
    <row r="14" spans="1:10" ht="18" customHeight="1" thickBot="1" x14ac:dyDescent="0.3">
      <c r="A14" s="33">
        <v>44363</v>
      </c>
      <c r="B14" s="31" t="s">
        <v>125</v>
      </c>
      <c r="C14" s="29"/>
      <c r="D14" s="34">
        <v>61002.9</v>
      </c>
      <c r="E14" s="30">
        <f t="shared" si="0"/>
        <v>20711621.690000001</v>
      </c>
    </row>
    <row r="15" spans="1:10" ht="18" customHeight="1" thickBot="1" x14ac:dyDescent="0.3">
      <c r="A15" s="33">
        <v>44363</v>
      </c>
      <c r="B15" s="31" t="s">
        <v>126</v>
      </c>
      <c r="C15" s="29"/>
      <c r="D15" s="34">
        <v>53170</v>
      </c>
      <c r="E15" s="30">
        <f t="shared" si="0"/>
        <v>20658451.690000001</v>
      </c>
    </row>
    <row r="16" spans="1:10" ht="18" customHeight="1" thickBot="1" x14ac:dyDescent="0.3">
      <c r="A16" s="33">
        <v>44369</v>
      </c>
      <c r="B16" s="31" t="s">
        <v>127</v>
      </c>
      <c r="C16" s="29"/>
      <c r="D16" s="34">
        <v>10000</v>
      </c>
      <c r="E16" s="30">
        <f t="shared" si="0"/>
        <v>20648451.690000001</v>
      </c>
    </row>
    <row r="17" spans="1:5" ht="18" customHeight="1" thickBot="1" x14ac:dyDescent="0.3">
      <c r="A17" s="33">
        <v>44371</v>
      </c>
      <c r="B17" s="31" t="s">
        <v>128</v>
      </c>
      <c r="C17" s="29"/>
      <c r="D17" s="34">
        <v>462560</v>
      </c>
      <c r="E17" s="30">
        <f t="shared" si="0"/>
        <v>20185891.690000001</v>
      </c>
    </row>
    <row r="18" spans="1:5" ht="18" customHeight="1" thickBot="1" x14ac:dyDescent="0.3">
      <c r="A18" s="33">
        <v>44371</v>
      </c>
      <c r="B18" s="31" t="s">
        <v>129</v>
      </c>
      <c r="C18" s="29"/>
      <c r="D18" s="34">
        <v>31000</v>
      </c>
      <c r="E18" s="30">
        <f t="shared" si="0"/>
        <v>20154891.690000001</v>
      </c>
    </row>
    <row r="19" spans="1:5" ht="18" customHeight="1" thickBot="1" x14ac:dyDescent="0.3">
      <c r="A19" s="33">
        <v>44375</v>
      </c>
      <c r="B19" s="31" t="s">
        <v>130</v>
      </c>
      <c r="C19" s="29"/>
      <c r="D19" s="34">
        <v>7400</v>
      </c>
      <c r="E19" s="30">
        <f t="shared" si="0"/>
        <v>20147491.690000001</v>
      </c>
    </row>
    <row r="20" spans="1:5" ht="18" customHeight="1" thickBot="1" x14ac:dyDescent="0.3">
      <c r="A20" s="33">
        <v>44376</v>
      </c>
      <c r="B20" s="31" t="s">
        <v>131</v>
      </c>
      <c r="C20" s="29"/>
      <c r="D20" s="34">
        <v>11376</v>
      </c>
      <c r="E20" s="30">
        <f t="shared" si="0"/>
        <v>20136115.690000001</v>
      </c>
    </row>
    <row r="21" spans="1:5" ht="18" customHeight="1" x14ac:dyDescent="0.25">
      <c r="A21" s="39"/>
      <c r="B21" s="40"/>
      <c r="C21" s="41"/>
      <c r="D21" s="42"/>
      <c r="E21" s="43"/>
    </row>
    <row r="22" spans="1:5" ht="18" customHeight="1" x14ac:dyDescent="0.25">
      <c r="A22" s="39"/>
      <c r="B22" s="40"/>
      <c r="C22" s="41"/>
      <c r="D22" s="42"/>
      <c r="E22" s="43"/>
    </row>
    <row r="23" spans="1:5" ht="18" customHeight="1" x14ac:dyDescent="0.25">
      <c r="A23" s="39"/>
      <c r="B23" s="40"/>
      <c r="C23" s="41"/>
      <c r="D23" s="42"/>
      <c r="E23" s="43"/>
    </row>
    <row r="24" spans="1:5" ht="18" customHeight="1" x14ac:dyDescent="0.25">
      <c r="A24" s="39"/>
      <c r="B24" s="40"/>
      <c r="C24" s="41"/>
      <c r="D24" s="42"/>
      <c r="E24" s="43"/>
    </row>
    <row r="25" spans="1:5" ht="18" customHeight="1" x14ac:dyDescent="0.25">
      <c r="A25" s="39"/>
      <c r="B25" s="40"/>
      <c r="C25" s="41"/>
      <c r="D25" s="42"/>
      <c r="E25" s="43"/>
    </row>
    <row r="26" spans="1:5" ht="18" customHeight="1" x14ac:dyDescent="0.25">
      <c r="A26" s="39"/>
      <c r="B26" s="40"/>
      <c r="C26" s="41"/>
      <c r="D26" s="42"/>
      <c r="E26" s="43"/>
    </row>
    <row r="27" spans="1:5" ht="18" customHeight="1" x14ac:dyDescent="0.25">
      <c r="A27" s="39"/>
      <c r="B27" s="40"/>
      <c r="C27" s="41"/>
      <c r="D27" s="42"/>
      <c r="E27" s="43"/>
    </row>
    <row r="28" spans="1:5" ht="18" customHeight="1" x14ac:dyDescent="0.25">
      <c r="A28" s="39"/>
      <c r="B28" s="40"/>
      <c r="C28" s="41"/>
      <c r="D28" s="42"/>
      <c r="E28" s="43"/>
    </row>
    <row r="29" spans="1:5" ht="18" customHeight="1" x14ac:dyDescent="0.25">
      <c r="A29" s="39"/>
      <c r="B29" s="40"/>
      <c r="C29" s="41"/>
      <c r="D29" s="42"/>
      <c r="E29" s="43"/>
    </row>
    <row r="30" spans="1:5" ht="18" customHeight="1" x14ac:dyDescent="0.25">
      <c r="A30" s="39"/>
      <c r="B30" s="40"/>
      <c r="C30" s="41"/>
      <c r="D30" s="42"/>
      <c r="E30" s="43"/>
    </row>
    <row r="31" spans="1:5" ht="18" customHeight="1" x14ac:dyDescent="0.25">
      <c r="A31" s="39"/>
      <c r="B31" s="40"/>
      <c r="C31" s="41"/>
      <c r="D31" s="42"/>
      <c r="E31" s="43"/>
    </row>
    <row r="32" spans="1:5" ht="15.75" x14ac:dyDescent="0.25">
      <c r="A32" s="87"/>
      <c r="B32" s="87"/>
      <c r="C32" s="14"/>
      <c r="D32" s="88"/>
      <c r="E32" s="88"/>
    </row>
    <row r="33" spans="1:5" ht="15.75" x14ac:dyDescent="0.25">
      <c r="A33" s="91" t="s">
        <v>0</v>
      </c>
      <c r="B33" s="91"/>
      <c r="C33" s="6"/>
      <c r="D33" s="92" t="s">
        <v>16</v>
      </c>
      <c r="E33" s="92"/>
    </row>
    <row r="34" spans="1:5" ht="15.75" x14ac:dyDescent="0.25">
      <c r="A34" s="93" t="s">
        <v>2</v>
      </c>
      <c r="B34" s="93"/>
      <c r="C34" s="7"/>
      <c r="D34" s="92" t="s">
        <v>19</v>
      </c>
      <c r="E34" s="92"/>
    </row>
    <row r="35" spans="1:5" ht="15.75" x14ac:dyDescent="0.25">
      <c r="A35" s="93" t="s">
        <v>20</v>
      </c>
      <c r="B35" s="93"/>
      <c r="C35" s="8"/>
      <c r="D35" s="92" t="s">
        <v>3</v>
      </c>
      <c r="E35" s="92"/>
    </row>
    <row r="36" spans="1:5" ht="15.75" x14ac:dyDescent="0.25">
      <c r="A36" s="70"/>
      <c r="B36" s="70"/>
      <c r="C36" s="8"/>
      <c r="D36" s="69"/>
      <c r="E36" s="69"/>
    </row>
    <row r="37" spans="1:5" ht="15.75" x14ac:dyDescent="0.25">
      <c r="A37" s="70"/>
      <c r="B37" s="70"/>
      <c r="C37" s="8"/>
      <c r="D37" s="69"/>
      <c r="E37" s="69"/>
    </row>
    <row r="38" spans="1:5" ht="15.75" x14ac:dyDescent="0.25">
      <c r="A38" s="70"/>
      <c r="B38" s="70"/>
      <c r="C38" s="8"/>
      <c r="D38" s="69"/>
      <c r="E38" s="69"/>
    </row>
    <row r="39" spans="1:5" ht="15.75" x14ac:dyDescent="0.25">
      <c r="A39" s="70"/>
      <c r="B39" s="70"/>
      <c r="C39" s="8"/>
      <c r="D39" s="69"/>
      <c r="E39" s="69"/>
    </row>
    <row r="40" spans="1:5" ht="15.75" x14ac:dyDescent="0.25">
      <c r="A40" s="68"/>
      <c r="B40" s="68"/>
      <c r="C40" s="8"/>
      <c r="D40" s="67"/>
      <c r="E40" s="67"/>
    </row>
    <row r="41" spans="1:5" x14ac:dyDescent="0.25">
      <c r="A41" s="13"/>
      <c r="B41" s="13"/>
      <c r="C41" s="13"/>
      <c r="D41" s="13"/>
      <c r="E41" s="13"/>
    </row>
    <row r="42" spans="1:5" x14ac:dyDescent="0.25">
      <c r="A42" s="13"/>
      <c r="B42" s="13"/>
      <c r="C42" s="16" t="s">
        <v>1</v>
      </c>
      <c r="D42" s="13"/>
      <c r="E42" s="13"/>
    </row>
    <row r="43" spans="1:5" x14ac:dyDescent="0.25">
      <c r="A43" s="13"/>
      <c r="B43" s="13"/>
      <c r="C43" s="16" t="s">
        <v>18</v>
      </c>
      <c r="D43" s="13"/>
      <c r="E43" s="13"/>
    </row>
    <row r="44" spans="1:5" x14ac:dyDescent="0.25">
      <c r="A44" s="13"/>
      <c r="B44" s="13"/>
      <c r="C44" s="16" t="s">
        <v>17</v>
      </c>
      <c r="D44" s="13"/>
      <c r="E44" s="13"/>
    </row>
  </sheetData>
  <mergeCells count="12">
    <mergeCell ref="A2:D2"/>
    <mergeCell ref="A3:E3"/>
    <mergeCell ref="A4:E4"/>
    <mergeCell ref="A5:E5"/>
    <mergeCell ref="A32:B32"/>
    <mergeCell ref="D32:E32"/>
    <mergeCell ref="A33:B33"/>
    <mergeCell ref="D33:E33"/>
    <mergeCell ref="A34:B34"/>
    <mergeCell ref="D34:E34"/>
    <mergeCell ref="A35:B35"/>
    <mergeCell ref="D35:E35"/>
  </mergeCells>
  <pageMargins left="0.25" right="0.25" top="0.75" bottom="0.75" header="0.3" footer="0.3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zoomScaleNormal="100" workbookViewId="0">
      <selection sqref="A1:F47"/>
    </sheetView>
  </sheetViews>
  <sheetFormatPr baseColWidth="10" defaultRowHeight="15" x14ac:dyDescent="0.25"/>
  <cols>
    <col min="1" max="1" width="13.5703125" style="1" customWidth="1"/>
    <col min="2" max="2" width="43.28515625" style="1" customWidth="1"/>
    <col min="3" max="3" width="27" style="1" customWidth="1"/>
    <col min="4" max="4" width="19.7109375" style="1" customWidth="1"/>
    <col min="5" max="5" width="20" style="1" customWidth="1"/>
    <col min="6" max="6" width="1.85546875" style="1" customWidth="1"/>
    <col min="7" max="16384" width="11.42578125" style="1"/>
  </cols>
  <sheetData>
    <row r="1" spans="1:16" ht="18" x14ac:dyDescent="0.25">
      <c r="A1" s="89"/>
      <c r="B1" s="89"/>
      <c r="C1" s="89"/>
      <c r="D1" s="89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"/>
    </row>
    <row r="2" spans="1:16" ht="18" x14ac:dyDescent="0.25">
      <c r="A2" s="89" t="s">
        <v>13</v>
      </c>
      <c r="B2" s="89"/>
      <c r="C2" s="89"/>
      <c r="D2" s="89"/>
      <c r="E2" s="89"/>
      <c r="F2" s="89"/>
      <c r="G2" s="4"/>
      <c r="H2" s="4"/>
      <c r="I2" s="4"/>
      <c r="J2" s="4"/>
      <c r="K2" s="4"/>
      <c r="L2" s="4"/>
      <c r="M2" s="4"/>
      <c r="N2" s="4"/>
      <c r="O2" s="4"/>
      <c r="P2" s="2"/>
    </row>
    <row r="3" spans="1:16" ht="18" x14ac:dyDescent="0.25">
      <c r="A3" s="89" t="s">
        <v>15</v>
      </c>
      <c r="B3" s="89"/>
      <c r="C3" s="89"/>
      <c r="D3" s="89"/>
      <c r="E3" s="89"/>
      <c r="F3" s="89"/>
      <c r="G3" s="4"/>
      <c r="H3" s="4"/>
      <c r="I3" s="4"/>
      <c r="J3" s="4"/>
      <c r="K3" s="4"/>
      <c r="L3" s="4"/>
      <c r="M3" s="4"/>
      <c r="N3" s="4"/>
      <c r="O3" s="4"/>
      <c r="P3" s="2"/>
    </row>
    <row r="4" spans="1:16" ht="20.25" customHeight="1" x14ac:dyDescent="0.25">
      <c r="A4" s="90" t="s">
        <v>14</v>
      </c>
      <c r="B4" s="90"/>
      <c r="C4" s="90"/>
      <c r="D4" s="90"/>
      <c r="E4" s="90"/>
      <c r="F4" s="90"/>
      <c r="G4" s="4"/>
      <c r="H4" s="4"/>
      <c r="I4" s="4"/>
      <c r="J4" s="4"/>
      <c r="K4" s="4"/>
      <c r="L4" s="4"/>
      <c r="M4" s="4"/>
      <c r="N4" s="4"/>
      <c r="O4" s="4"/>
      <c r="P4" s="2"/>
    </row>
    <row r="5" spans="1:16" ht="20.25" customHeight="1" x14ac:dyDescent="0.25">
      <c r="A5" s="90" t="s">
        <v>132</v>
      </c>
      <c r="B5" s="90"/>
      <c r="C5" s="90"/>
      <c r="D5" s="90"/>
      <c r="E5" s="90"/>
      <c r="F5" s="90"/>
      <c r="G5" s="4"/>
      <c r="H5" s="4"/>
      <c r="I5" s="4"/>
      <c r="J5" s="4"/>
      <c r="K5" s="4"/>
      <c r="L5" s="4"/>
      <c r="M5" s="4"/>
      <c r="N5" s="4"/>
      <c r="O5" s="4"/>
      <c r="P5" s="2"/>
    </row>
    <row r="6" spans="1:16" ht="15.75" customHeight="1" x14ac:dyDescent="0.25">
      <c r="A6" s="71"/>
      <c r="B6" s="71"/>
      <c r="C6" s="71"/>
      <c r="D6" s="71"/>
      <c r="E6" s="71"/>
      <c r="F6" s="4"/>
      <c r="G6" s="4"/>
      <c r="H6" s="4"/>
      <c r="I6" s="4"/>
      <c r="J6" s="4"/>
      <c r="K6" s="4"/>
      <c r="L6" s="4"/>
      <c r="M6" s="4"/>
      <c r="N6" s="4"/>
      <c r="O6" s="4"/>
      <c r="P6" s="2"/>
    </row>
    <row r="7" spans="1:16" ht="25.5" customHeight="1" x14ac:dyDescent="0.25">
      <c r="A7" s="58" t="s">
        <v>7</v>
      </c>
      <c r="B7" s="58" t="s">
        <v>8</v>
      </c>
      <c r="C7" s="58" t="s">
        <v>9</v>
      </c>
      <c r="D7" s="58" t="s">
        <v>10</v>
      </c>
      <c r="E7" s="58" t="s">
        <v>11</v>
      </c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6" ht="25.5" customHeight="1" thickBot="1" x14ac:dyDescent="0.3">
      <c r="A8" s="58"/>
      <c r="B8" s="59" t="s">
        <v>12</v>
      </c>
      <c r="C8" s="58"/>
      <c r="D8" s="58"/>
      <c r="E8" s="60">
        <v>60012792.68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6" ht="37.5" customHeight="1" thickBot="1" x14ac:dyDescent="0.3">
      <c r="A9" s="58"/>
      <c r="B9" s="9" t="s">
        <v>147</v>
      </c>
      <c r="C9" s="60">
        <v>711111.11</v>
      </c>
      <c r="D9" s="58"/>
      <c r="E9" s="60">
        <f>+E8+C9</f>
        <v>60723903.789999999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6" ht="37.5" customHeight="1" thickBot="1" x14ac:dyDescent="0.3">
      <c r="A10" s="58"/>
      <c r="B10" s="9" t="s">
        <v>148</v>
      </c>
      <c r="C10" s="60">
        <v>8273315</v>
      </c>
      <c r="D10" s="58"/>
      <c r="E10" s="60">
        <f>+E9+C10</f>
        <v>68997218.789999992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6" ht="18.75" x14ac:dyDescent="0.25">
      <c r="A11" s="18">
        <v>44358</v>
      </c>
      <c r="B11" s="19" t="s">
        <v>133</v>
      </c>
      <c r="C11" s="20"/>
      <c r="D11" s="21">
        <v>7225</v>
      </c>
      <c r="E11" s="22">
        <f>+E10-D11</f>
        <v>68989993.789999992</v>
      </c>
      <c r="F11" s="11"/>
      <c r="G11" s="12"/>
      <c r="H11" s="12"/>
      <c r="I11" s="12"/>
      <c r="J11" s="12"/>
      <c r="K11" s="12"/>
      <c r="L11" s="12"/>
      <c r="M11" s="12"/>
      <c r="N11" s="12"/>
      <c r="O11" s="12"/>
    </row>
    <row r="12" spans="1:16" ht="18.75" x14ac:dyDescent="0.25">
      <c r="A12" s="18">
        <v>44363</v>
      </c>
      <c r="B12" s="19" t="s">
        <v>134</v>
      </c>
      <c r="C12" s="23"/>
      <c r="D12" s="24">
        <v>3200</v>
      </c>
      <c r="E12" s="25">
        <f>+E11-D12</f>
        <v>68986793.789999992</v>
      </c>
      <c r="F12" s="11"/>
      <c r="G12" s="12"/>
      <c r="H12" s="12"/>
      <c r="I12" s="12"/>
      <c r="J12" s="12"/>
      <c r="K12" s="12"/>
      <c r="L12" s="12"/>
      <c r="M12" s="12"/>
      <c r="N12" s="12"/>
      <c r="O12" s="12"/>
    </row>
    <row r="13" spans="1:16" ht="18.75" x14ac:dyDescent="0.25">
      <c r="A13" s="18">
        <v>44363</v>
      </c>
      <c r="B13" s="19" t="s">
        <v>135</v>
      </c>
      <c r="C13" s="23"/>
      <c r="D13" s="25">
        <v>4739689.32</v>
      </c>
      <c r="E13" s="22">
        <f t="shared" ref="E13:E24" si="0">+E12-D13</f>
        <v>64247104.469999991</v>
      </c>
      <c r="F13" s="11"/>
      <c r="G13" s="11"/>
      <c r="H13" s="12"/>
      <c r="I13" s="12"/>
      <c r="J13" s="12"/>
      <c r="K13" s="12"/>
      <c r="L13" s="12"/>
      <c r="M13" s="12"/>
      <c r="N13" s="12"/>
      <c r="O13" s="12"/>
    </row>
    <row r="14" spans="1:16" ht="18.75" x14ac:dyDescent="0.25">
      <c r="A14" s="18">
        <v>44363</v>
      </c>
      <c r="B14" s="19" t="s">
        <v>136</v>
      </c>
      <c r="C14" s="23"/>
      <c r="D14" s="25">
        <v>61888.959999999999</v>
      </c>
      <c r="E14" s="25">
        <f t="shared" si="0"/>
        <v>64185215.50999999</v>
      </c>
      <c r="F14" s="11"/>
      <c r="G14" s="11"/>
      <c r="H14" s="12"/>
      <c r="I14" s="12"/>
      <c r="J14" s="12"/>
      <c r="K14" s="12"/>
      <c r="L14" s="12"/>
      <c r="M14" s="12"/>
      <c r="N14" s="12"/>
      <c r="O14" s="12"/>
    </row>
    <row r="15" spans="1:16" ht="18.75" x14ac:dyDescent="0.25">
      <c r="A15" s="18">
        <v>44363</v>
      </c>
      <c r="B15" s="19" t="s">
        <v>137</v>
      </c>
      <c r="C15" s="23"/>
      <c r="D15" s="25">
        <v>35949.01</v>
      </c>
      <c r="E15" s="22">
        <f t="shared" si="0"/>
        <v>64149266.499999993</v>
      </c>
      <c r="F15" s="11"/>
      <c r="G15" s="11"/>
      <c r="H15" s="12"/>
      <c r="I15" s="12"/>
      <c r="J15" s="12"/>
      <c r="K15" s="12"/>
      <c r="L15" s="12"/>
      <c r="M15" s="12"/>
      <c r="N15" s="12"/>
      <c r="O15" s="12"/>
    </row>
    <row r="16" spans="1:16" ht="18.75" x14ac:dyDescent="0.25">
      <c r="A16" s="18">
        <v>44363</v>
      </c>
      <c r="B16" s="19" t="s">
        <v>138</v>
      </c>
      <c r="C16" s="23"/>
      <c r="D16" s="25">
        <v>2737.99</v>
      </c>
      <c r="E16" s="25">
        <f t="shared" si="0"/>
        <v>64146528.50999999</v>
      </c>
      <c r="F16" s="11"/>
      <c r="G16" s="11"/>
      <c r="H16" s="12"/>
      <c r="I16" s="12"/>
      <c r="J16" s="12"/>
      <c r="K16" s="12"/>
      <c r="L16" s="12"/>
      <c r="M16" s="12"/>
      <c r="N16" s="12"/>
      <c r="O16" s="12"/>
    </row>
    <row r="17" spans="1:15" ht="18.75" x14ac:dyDescent="0.25">
      <c r="A17" s="18">
        <v>44363</v>
      </c>
      <c r="B17" s="19" t="s">
        <v>139</v>
      </c>
      <c r="C17" s="23"/>
      <c r="D17" s="25">
        <v>86289.64</v>
      </c>
      <c r="E17" s="22">
        <f t="shared" si="0"/>
        <v>64060238.86999999</v>
      </c>
      <c r="F17" s="11"/>
      <c r="G17" s="11"/>
      <c r="H17" s="12"/>
      <c r="I17" s="12"/>
      <c r="J17" s="12"/>
      <c r="K17" s="12"/>
      <c r="L17" s="12"/>
      <c r="M17" s="12"/>
      <c r="N17" s="12"/>
      <c r="O17" s="12"/>
    </row>
    <row r="18" spans="1:15" ht="18.75" x14ac:dyDescent="0.25">
      <c r="A18" s="18">
        <v>44371</v>
      </c>
      <c r="B18" s="19" t="s">
        <v>140</v>
      </c>
      <c r="C18" s="23"/>
      <c r="D18" s="25">
        <v>360985</v>
      </c>
      <c r="E18" s="25">
        <f t="shared" si="0"/>
        <v>63699253.86999999</v>
      </c>
      <c r="F18" s="11"/>
      <c r="G18" s="11"/>
      <c r="H18" s="12"/>
      <c r="I18" s="12"/>
      <c r="J18" s="12"/>
      <c r="K18" s="12"/>
      <c r="L18" s="12"/>
      <c r="M18" s="12"/>
      <c r="N18" s="12"/>
      <c r="O18" s="12"/>
    </row>
    <row r="19" spans="1:15" ht="18.75" x14ac:dyDescent="0.25">
      <c r="A19" s="18">
        <v>44372</v>
      </c>
      <c r="B19" s="19" t="s">
        <v>141</v>
      </c>
      <c r="C19" s="23"/>
      <c r="D19" s="25">
        <v>3283</v>
      </c>
      <c r="E19" s="22">
        <f t="shared" si="0"/>
        <v>63695970.86999999</v>
      </c>
      <c r="F19" s="11"/>
      <c r="G19" s="11"/>
      <c r="H19" s="12"/>
      <c r="I19" s="12"/>
      <c r="J19" s="12"/>
      <c r="K19" s="12"/>
      <c r="L19" s="12"/>
      <c r="M19" s="12"/>
      <c r="N19" s="12"/>
      <c r="O19" s="12"/>
    </row>
    <row r="20" spans="1:15" ht="18.75" x14ac:dyDescent="0.25">
      <c r="A20" s="18">
        <v>44375</v>
      </c>
      <c r="B20" s="19" t="s">
        <v>142</v>
      </c>
      <c r="C20" s="23"/>
      <c r="D20" s="25">
        <v>200445.97</v>
      </c>
      <c r="E20" s="25">
        <f t="shared" si="0"/>
        <v>63495524.899999991</v>
      </c>
      <c r="F20" s="11"/>
      <c r="G20" s="11"/>
      <c r="H20" s="12"/>
      <c r="I20" s="12"/>
      <c r="J20" s="12"/>
      <c r="K20" s="12"/>
      <c r="L20" s="12"/>
      <c r="M20" s="12"/>
      <c r="N20" s="12"/>
      <c r="O20" s="12"/>
    </row>
    <row r="21" spans="1:15" ht="18.75" x14ac:dyDescent="0.25">
      <c r="A21" s="18">
        <v>44375</v>
      </c>
      <c r="B21" s="19" t="s">
        <v>143</v>
      </c>
      <c r="C21" s="23"/>
      <c r="D21" s="25">
        <v>17982.75</v>
      </c>
      <c r="E21" s="22">
        <f t="shared" si="0"/>
        <v>63477542.149999991</v>
      </c>
      <c r="F21" s="11"/>
      <c r="G21" s="11"/>
      <c r="H21" s="12"/>
      <c r="I21" s="12"/>
      <c r="J21" s="12"/>
      <c r="K21" s="12"/>
      <c r="L21" s="12"/>
      <c r="M21" s="12"/>
      <c r="N21" s="12"/>
      <c r="O21" s="12"/>
    </row>
    <row r="22" spans="1:15" ht="18.75" x14ac:dyDescent="0.25">
      <c r="A22" s="18">
        <v>44375</v>
      </c>
      <c r="B22" s="19" t="s">
        <v>144</v>
      </c>
      <c r="C22" s="23"/>
      <c r="D22" s="25">
        <v>7665.63</v>
      </c>
      <c r="E22" s="25">
        <f t="shared" si="0"/>
        <v>63469876.519999988</v>
      </c>
      <c r="F22" s="11"/>
      <c r="G22" s="11"/>
      <c r="H22" s="12"/>
      <c r="I22" s="12"/>
      <c r="J22" s="12"/>
      <c r="K22" s="12"/>
      <c r="L22" s="12"/>
      <c r="M22" s="12"/>
      <c r="N22" s="12"/>
      <c r="O22" s="12"/>
    </row>
    <row r="23" spans="1:15" ht="18.75" x14ac:dyDescent="0.25">
      <c r="A23" s="18">
        <v>44376</v>
      </c>
      <c r="B23" s="19" t="s">
        <v>145</v>
      </c>
      <c r="C23" s="23"/>
      <c r="D23" s="25">
        <v>43000</v>
      </c>
      <c r="E23" s="22">
        <f t="shared" si="0"/>
        <v>63426876.519999988</v>
      </c>
      <c r="F23" s="11"/>
      <c r="G23" s="11"/>
      <c r="H23" s="12"/>
      <c r="I23" s="12"/>
      <c r="J23" s="12"/>
      <c r="K23" s="12"/>
      <c r="L23" s="12"/>
      <c r="M23" s="12"/>
      <c r="N23" s="12"/>
      <c r="O23" s="12"/>
    </row>
    <row r="24" spans="1:15" ht="18.75" x14ac:dyDescent="0.25">
      <c r="A24" s="18">
        <v>44376</v>
      </c>
      <c r="B24" s="19" t="s">
        <v>146</v>
      </c>
      <c r="C24" s="23"/>
      <c r="D24" s="25">
        <v>95900</v>
      </c>
      <c r="E24" s="25">
        <f t="shared" si="0"/>
        <v>63330976.519999988</v>
      </c>
      <c r="F24" s="11"/>
      <c r="G24" s="11"/>
      <c r="H24" s="12"/>
      <c r="I24" s="12"/>
      <c r="J24" s="12"/>
      <c r="K24" s="12"/>
      <c r="L24" s="12"/>
      <c r="M24" s="12"/>
      <c r="N24" s="12"/>
      <c r="O24" s="12"/>
    </row>
    <row r="25" spans="1:15" ht="18.75" x14ac:dyDescent="0.25">
      <c r="A25" s="35"/>
      <c r="B25" s="36"/>
      <c r="C25" s="37"/>
      <c r="D25" s="38"/>
      <c r="E25" s="38"/>
      <c r="F25" s="11"/>
      <c r="G25" s="11"/>
      <c r="H25" s="12"/>
      <c r="I25" s="12"/>
      <c r="J25" s="12"/>
      <c r="K25" s="12"/>
      <c r="L25" s="12"/>
      <c r="M25" s="12"/>
      <c r="N25" s="12"/>
      <c r="O25" s="12"/>
    </row>
    <row r="26" spans="1:15" ht="18.75" x14ac:dyDescent="0.25">
      <c r="A26" s="35"/>
      <c r="B26" s="36"/>
      <c r="C26" s="37"/>
      <c r="D26" s="38"/>
      <c r="E26" s="38"/>
      <c r="F26" s="11"/>
      <c r="G26" s="11"/>
      <c r="H26" s="12"/>
      <c r="I26" s="12"/>
      <c r="J26" s="12"/>
      <c r="K26" s="12"/>
      <c r="L26" s="12"/>
      <c r="M26" s="12"/>
      <c r="N26" s="12"/>
      <c r="O26" s="12"/>
    </row>
    <row r="27" spans="1:15" ht="18.75" x14ac:dyDescent="0.25">
      <c r="A27" s="35"/>
      <c r="B27" s="36"/>
      <c r="C27" s="37"/>
      <c r="D27" s="38"/>
      <c r="E27" s="38"/>
      <c r="F27" s="11"/>
      <c r="G27" s="11"/>
      <c r="H27" s="12"/>
      <c r="I27" s="12"/>
      <c r="J27" s="12"/>
      <c r="K27" s="12"/>
      <c r="L27" s="12"/>
      <c r="M27" s="12"/>
      <c r="N27" s="12"/>
      <c r="O27" s="12"/>
    </row>
    <row r="28" spans="1:15" ht="18.75" x14ac:dyDescent="0.25">
      <c r="A28" s="35"/>
      <c r="B28" s="36"/>
      <c r="C28" s="37"/>
      <c r="D28" s="38"/>
      <c r="E28" s="38"/>
      <c r="F28" s="11"/>
      <c r="G28" s="11"/>
      <c r="H28" s="12"/>
      <c r="I28" s="12"/>
      <c r="J28" s="12"/>
      <c r="K28" s="12"/>
      <c r="L28" s="12"/>
      <c r="M28" s="12"/>
      <c r="N28" s="12"/>
      <c r="O28" s="12"/>
    </row>
    <row r="29" spans="1:15" ht="18.75" x14ac:dyDescent="0.25">
      <c r="A29" s="35"/>
      <c r="B29" s="36"/>
      <c r="C29" s="37"/>
      <c r="D29" s="38"/>
      <c r="E29" s="38"/>
      <c r="F29" s="11"/>
      <c r="G29" s="11"/>
      <c r="H29" s="12"/>
      <c r="I29" s="12"/>
      <c r="J29" s="12"/>
      <c r="K29" s="12"/>
      <c r="L29" s="12"/>
      <c r="M29" s="12"/>
      <c r="N29" s="12"/>
      <c r="O29" s="12"/>
    </row>
    <row r="30" spans="1:15" ht="18.75" x14ac:dyDescent="0.25">
      <c r="A30" s="35"/>
      <c r="B30" s="36"/>
      <c r="C30" s="37"/>
      <c r="D30" s="38"/>
      <c r="E30" s="38"/>
      <c r="F30" s="11"/>
      <c r="G30" s="11"/>
      <c r="H30" s="12"/>
      <c r="I30" s="12"/>
      <c r="J30" s="12"/>
      <c r="K30" s="12"/>
      <c r="L30" s="12"/>
      <c r="M30" s="12"/>
      <c r="N30" s="12"/>
      <c r="O30" s="12"/>
    </row>
    <row r="31" spans="1:15" ht="18.75" x14ac:dyDescent="0.25">
      <c r="A31" s="35"/>
      <c r="B31" s="36"/>
      <c r="C31" s="37"/>
      <c r="D31" s="38"/>
      <c r="E31" s="38"/>
      <c r="F31" s="11"/>
      <c r="G31" s="11"/>
      <c r="H31" s="12"/>
      <c r="I31" s="12"/>
      <c r="J31" s="12"/>
      <c r="K31" s="12"/>
      <c r="L31" s="12"/>
      <c r="M31" s="12"/>
      <c r="N31" s="12"/>
      <c r="O31" s="12"/>
    </row>
    <row r="32" spans="1:15" ht="18.75" x14ac:dyDescent="0.25">
      <c r="A32" s="35"/>
      <c r="B32" s="36"/>
      <c r="C32" s="37"/>
      <c r="D32" s="38"/>
      <c r="E32" s="38"/>
      <c r="F32" s="11"/>
      <c r="G32" s="11"/>
      <c r="H32" s="12"/>
      <c r="I32" s="12"/>
      <c r="J32" s="12"/>
      <c r="K32" s="12"/>
      <c r="L32" s="12"/>
      <c r="M32" s="12"/>
      <c r="N32" s="12"/>
      <c r="O32" s="12"/>
    </row>
    <row r="33" spans="1:15" ht="18.75" x14ac:dyDescent="0.25">
      <c r="A33" s="35"/>
      <c r="B33" s="36"/>
      <c r="C33" s="37"/>
      <c r="D33" s="38"/>
      <c r="E33" s="38"/>
      <c r="F33" s="11"/>
      <c r="G33" s="11"/>
      <c r="H33" s="12"/>
      <c r="I33" s="12"/>
      <c r="J33" s="12"/>
      <c r="K33" s="12"/>
      <c r="L33" s="12"/>
      <c r="M33" s="12"/>
      <c r="N33" s="12"/>
      <c r="O33" s="12"/>
    </row>
    <row r="34" spans="1:15" ht="18.75" x14ac:dyDescent="0.25">
      <c r="A34" s="35"/>
      <c r="B34" s="36"/>
      <c r="C34" s="37"/>
      <c r="D34" s="38"/>
      <c r="E34" s="38"/>
      <c r="F34" s="11"/>
      <c r="G34" s="11"/>
      <c r="H34" s="12"/>
      <c r="I34" s="12"/>
      <c r="J34" s="12"/>
      <c r="K34" s="12"/>
      <c r="L34" s="12"/>
      <c r="M34" s="12"/>
      <c r="N34" s="12"/>
      <c r="O34" s="12"/>
    </row>
    <row r="35" spans="1:15" ht="18.75" x14ac:dyDescent="0.25">
      <c r="A35" s="35"/>
      <c r="B35" s="36"/>
      <c r="C35" s="37"/>
      <c r="D35" s="38"/>
      <c r="E35" s="38"/>
      <c r="F35" s="11"/>
      <c r="G35" s="11"/>
      <c r="H35" s="12"/>
      <c r="I35" s="12"/>
      <c r="J35" s="12"/>
      <c r="K35" s="12"/>
      <c r="L35" s="12"/>
      <c r="M35" s="12"/>
      <c r="N35" s="12"/>
      <c r="O35" s="12"/>
    </row>
    <row r="36" spans="1:15" ht="18.75" x14ac:dyDescent="0.25">
      <c r="A36" s="35"/>
      <c r="B36" s="36"/>
      <c r="C36" s="37"/>
      <c r="D36" s="38"/>
      <c r="E36" s="38"/>
      <c r="F36" s="11"/>
      <c r="G36" s="11"/>
      <c r="H36" s="12"/>
      <c r="I36" s="12"/>
      <c r="J36" s="12"/>
      <c r="K36" s="12"/>
      <c r="L36" s="12"/>
      <c r="M36" s="12"/>
      <c r="N36" s="12"/>
      <c r="O36" s="12"/>
    </row>
    <row r="37" spans="1:15" ht="15.75" x14ac:dyDescent="0.25">
      <c r="A37" s="87"/>
      <c r="B37" s="87"/>
      <c r="C37" s="14"/>
      <c r="D37" s="88"/>
      <c r="E37" s="88"/>
      <c r="F37" s="13"/>
      <c r="G37" s="12"/>
      <c r="H37" s="12"/>
      <c r="I37" s="12"/>
      <c r="J37" s="12"/>
      <c r="K37" s="12"/>
      <c r="L37" s="12"/>
      <c r="M37" s="12"/>
      <c r="N37" s="12"/>
      <c r="O37" s="12"/>
    </row>
    <row r="38" spans="1:15" ht="15.75" x14ac:dyDescent="0.25">
      <c r="A38" s="91" t="s">
        <v>0</v>
      </c>
      <c r="B38" s="91"/>
      <c r="C38" s="6"/>
      <c r="D38" s="92" t="s">
        <v>16</v>
      </c>
      <c r="E38" s="92"/>
      <c r="F38" s="13"/>
      <c r="G38" s="12"/>
      <c r="H38" s="12"/>
      <c r="I38" s="12"/>
      <c r="J38" s="12"/>
      <c r="K38" s="12"/>
      <c r="L38" s="12"/>
      <c r="M38" s="12"/>
      <c r="N38" s="12"/>
      <c r="O38" s="12"/>
    </row>
    <row r="39" spans="1:15" ht="15.75" x14ac:dyDescent="0.25">
      <c r="A39" s="93" t="s">
        <v>2</v>
      </c>
      <c r="B39" s="93"/>
      <c r="C39" s="7"/>
      <c r="D39" s="92" t="s">
        <v>19</v>
      </c>
      <c r="E39" s="92"/>
      <c r="F39" s="13"/>
    </row>
    <row r="40" spans="1:15" ht="15.75" x14ac:dyDescent="0.25">
      <c r="A40" s="93" t="s">
        <v>20</v>
      </c>
      <c r="B40" s="93"/>
      <c r="C40" s="8"/>
      <c r="D40" s="92" t="s">
        <v>3</v>
      </c>
      <c r="E40" s="92"/>
      <c r="F40" s="13"/>
    </row>
    <row r="41" spans="1:15" ht="15.75" x14ac:dyDescent="0.25">
      <c r="A41" s="70"/>
      <c r="B41" s="70"/>
      <c r="C41" s="8"/>
      <c r="D41" s="69"/>
      <c r="E41" s="69"/>
      <c r="F41" s="13"/>
    </row>
    <row r="42" spans="1:15" ht="15.75" x14ac:dyDescent="0.25">
      <c r="A42" s="70"/>
      <c r="B42" s="70"/>
      <c r="C42" s="8"/>
      <c r="D42" s="69"/>
      <c r="E42" s="69"/>
      <c r="F42" s="13"/>
    </row>
    <row r="43" spans="1:15" x14ac:dyDescent="0.25">
      <c r="A43" s="13"/>
      <c r="B43" s="13"/>
      <c r="C43" s="17"/>
      <c r="D43" s="13"/>
      <c r="E43" s="13"/>
      <c r="F43" s="13"/>
    </row>
    <row r="44" spans="1:15" x14ac:dyDescent="0.25">
      <c r="A44" s="13"/>
      <c r="B44" s="13"/>
      <c r="C44" s="16" t="s">
        <v>1</v>
      </c>
      <c r="D44" s="13"/>
      <c r="E44" s="13"/>
      <c r="F44" s="13"/>
    </row>
    <row r="45" spans="1:15" x14ac:dyDescent="0.25">
      <c r="A45" s="13"/>
      <c r="B45" s="13"/>
      <c r="C45" s="16" t="s">
        <v>18</v>
      </c>
      <c r="D45" s="13"/>
      <c r="E45" s="13"/>
      <c r="F45" s="13"/>
    </row>
    <row r="46" spans="1:15" x14ac:dyDescent="0.25">
      <c r="A46" s="13"/>
      <c r="B46" s="13"/>
      <c r="C46" s="16" t="s">
        <v>17</v>
      </c>
      <c r="D46" s="13"/>
      <c r="E46" s="13"/>
      <c r="F46" s="13"/>
    </row>
    <row r="47" spans="1:15" x14ac:dyDescent="0.25">
      <c r="C47" s="15"/>
    </row>
  </sheetData>
  <mergeCells count="13">
    <mergeCell ref="A38:B38"/>
    <mergeCell ref="D38:E38"/>
    <mergeCell ref="A39:B39"/>
    <mergeCell ref="D39:E39"/>
    <mergeCell ref="A40:B40"/>
    <mergeCell ref="D40:E40"/>
    <mergeCell ref="A37:B37"/>
    <mergeCell ref="D37:E37"/>
    <mergeCell ref="A1:D1"/>
    <mergeCell ref="A2:F2"/>
    <mergeCell ref="A3:F3"/>
    <mergeCell ref="A4:F4"/>
    <mergeCell ref="A5:F5"/>
  </mergeCells>
  <pageMargins left="0.25" right="0.25" top="0.75" bottom="0.75" header="0.3" footer="0.3"/>
  <pageSetup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topLeftCell="A8" zoomScale="130" zoomScaleNormal="130" workbookViewId="0">
      <selection activeCell="D21" sqref="D21"/>
    </sheetView>
  </sheetViews>
  <sheetFormatPr baseColWidth="10" defaultRowHeight="15" x14ac:dyDescent="0.25"/>
  <cols>
    <col min="1" max="1" width="12.42578125" style="1" customWidth="1"/>
    <col min="2" max="2" width="30.85546875" style="1" customWidth="1"/>
    <col min="3" max="3" width="22.140625" style="1" customWidth="1"/>
    <col min="4" max="4" width="18.85546875" style="1" customWidth="1"/>
    <col min="5" max="5" width="18.140625" style="1" customWidth="1"/>
    <col min="6" max="16384" width="11.42578125" style="1"/>
  </cols>
  <sheetData>
    <row r="2" spans="1:10" ht="18" x14ac:dyDescent="0.25">
      <c r="A2" s="89" t="s">
        <v>4</v>
      </c>
      <c r="B2" s="89"/>
      <c r="C2" s="89"/>
      <c r="D2" s="89"/>
      <c r="E2" s="4"/>
    </row>
    <row r="3" spans="1:10" ht="18" x14ac:dyDescent="0.25">
      <c r="A3" s="89" t="s">
        <v>5</v>
      </c>
      <c r="B3" s="89"/>
      <c r="C3" s="89"/>
      <c r="D3" s="89"/>
      <c r="E3" s="89"/>
    </row>
    <row r="4" spans="1:10" ht="18" x14ac:dyDescent="0.25">
      <c r="A4" s="89" t="s">
        <v>6</v>
      </c>
      <c r="B4" s="89"/>
      <c r="C4" s="89"/>
      <c r="D4" s="89"/>
      <c r="E4" s="89"/>
    </row>
    <row r="5" spans="1:10" ht="15.75" customHeight="1" x14ac:dyDescent="0.25">
      <c r="A5" s="90" t="s">
        <v>149</v>
      </c>
      <c r="B5" s="90"/>
      <c r="C5" s="90"/>
      <c r="D5" s="90"/>
      <c r="E5" s="90"/>
    </row>
    <row r="6" spans="1:10" ht="15.75" customHeight="1" thickBot="1" x14ac:dyDescent="0.3">
      <c r="A6" s="72"/>
      <c r="B6" s="72"/>
      <c r="C6" s="72"/>
      <c r="D6" s="72"/>
      <c r="E6" s="72"/>
    </row>
    <row r="7" spans="1:10" ht="17.25" thickBot="1" x14ac:dyDescent="0.3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I7" s="75"/>
    </row>
    <row r="8" spans="1:10" ht="21.75" customHeight="1" thickBot="1" x14ac:dyDescent="0.3">
      <c r="A8" s="27"/>
      <c r="B8" s="28" t="s">
        <v>12</v>
      </c>
      <c r="C8" s="29"/>
      <c r="D8" s="29"/>
      <c r="E8" s="50">
        <v>20136115.690000001</v>
      </c>
      <c r="I8" s="76"/>
    </row>
    <row r="9" spans="1:10" ht="29.25" customHeight="1" thickBot="1" x14ac:dyDescent="0.3">
      <c r="A9" s="27"/>
      <c r="B9" s="28" t="s">
        <v>150</v>
      </c>
      <c r="C9" s="47">
        <v>1508019</v>
      </c>
      <c r="D9" s="29"/>
      <c r="E9" s="50">
        <f>+E8+C9</f>
        <v>21644134.690000001</v>
      </c>
      <c r="I9" s="75"/>
    </row>
    <row r="10" spans="1:10" ht="18" customHeight="1" thickBot="1" x14ac:dyDescent="0.3">
      <c r="A10" s="33">
        <v>44382</v>
      </c>
      <c r="B10" s="31" t="s">
        <v>151</v>
      </c>
      <c r="C10" s="29"/>
      <c r="D10" s="34">
        <v>33000</v>
      </c>
      <c r="E10" s="30">
        <f>+E9-D10</f>
        <v>21611134.690000001</v>
      </c>
      <c r="J10" s="65"/>
    </row>
    <row r="11" spans="1:10" ht="18" customHeight="1" thickBot="1" x14ac:dyDescent="0.3">
      <c r="A11" s="33">
        <v>44383</v>
      </c>
      <c r="B11" s="31" t="s">
        <v>152</v>
      </c>
      <c r="C11" s="29"/>
      <c r="D11" s="34">
        <v>11376</v>
      </c>
      <c r="E11" s="30">
        <f>+E10-D11</f>
        <v>21599758.690000001</v>
      </c>
    </row>
    <row r="12" spans="1:10" ht="18.75" customHeight="1" thickBot="1" x14ac:dyDescent="0.3">
      <c r="A12" s="33">
        <v>44386</v>
      </c>
      <c r="B12" s="31" t="s">
        <v>153</v>
      </c>
      <c r="C12" s="29"/>
      <c r="D12" s="34">
        <v>112076.4</v>
      </c>
      <c r="E12" s="30">
        <f>+E11-D12</f>
        <v>21487682.290000003</v>
      </c>
    </row>
    <row r="13" spans="1:10" ht="18" customHeight="1" thickBot="1" x14ac:dyDescent="0.3">
      <c r="A13" s="33">
        <v>44389</v>
      </c>
      <c r="B13" s="31" t="s">
        <v>154</v>
      </c>
      <c r="C13" s="29"/>
      <c r="D13" s="34">
        <v>462560</v>
      </c>
      <c r="E13" s="30">
        <f t="shared" ref="E13:E19" si="0">+E12-D13</f>
        <v>21025122.290000003</v>
      </c>
    </row>
    <row r="14" spans="1:10" ht="18" customHeight="1" thickBot="1" x14ac:dyDescent="0.3">
      <c r="A14" s="33">
        <v>44397</v>
      </c>
      <c r="B14" s="31" t="s">
        <v>155</v>
      </c>
      <c r="C14" s="29"/>
      <c r="D14" s="34">
        <v>600</v>
      </c>
      <c r="E14" s="30">
        <f t="shared" si="0"/>
        <v>21024522.290000003</v>
      </c>
    </row>
    <row r="15" spans="1:10" ht="18" customHeight="1" thickBot="1" x14ac:dyDescent="0.3">
      <c r="A15" s="33">
        <v>44397</v>
      </c>
      <c r="B15" s="31" t="s">
        <v>156</v>
      </c>
      <c r="C15" s="29"/>
      <c r="D15" s="34">
        <v>15133.5</v>
      </c>
      <c r="E15" s="30">
        <f t="shared" si="0"/>
        <v>21009388.790000003</v>
      </c>
    </row>
    <row r="16" spans="1:10" ht="18" customHeight="1" thickBot="1" x14ac:dyDescent="0.3">
      <c r="A16" s="33">
        <v>44397</v>
      </c>
      <c r="B16" s="31" t="s">
        <v>157</v>
      </c>
      <c r="C16" s="29"/>
      <c r="D16" s="34">
        <v>13796.56</v>
      </c>
      <c r="E16" s="30">
        <f t="shared" si="0"/>
        <v>20995592.230000004</v>
      </c>
    </row>
    <row r="17" spans="1:5" ht="18" customHeight="1" thickBot="1" x14ac:dyDescent="0.3">
      <c r="A17" s="33">
        <v>44397</v>
      </c>
      <c r="B17" s="31" t="s">
        <v>167</v>
      </c>
      <c r="C17" s="29"/>
      <c r="D17" s="34">
        <v>31000</v>
      </c>
      <c r="E17" s="30">
        <f t="shared" si="0"/>
        <v>20964592.230000004</v>
      </c>
    </row>
    <row r="18" spans="1:5" ht="18" customHeight="1" thickBot="1" x14ac:dyDescent="0.3">
      <c r="A18" s="33">
        <v>44399</v>
      </c>
      <c r="B18" s="31" t="s">
        <v>171</v>
      </c>
      <c r="C18" s="29"/>
      <c r="D18" s="34">
        <v>53170</v>
      </c>
      <c r="E18" s="30">
        <f t="shared" si="0"/>
        <v>20911422.230000004</v>
      </c>
    </row>
    <row r="19" spans="1:5" ht="18" customHeight="1" thickBot="1" x14ac:dyDescent="0.3">
      <c r="A19" s="33">
        <v>44399</v>
      </c>
      <c r="B19" s="31" t="s">
        <v>172</v>
      </c>
      <c r="C19" s="29"/>
      <c r="D19" s="34">
        <v>66080</v>
      </c>
      <c r="E19" s="30">
        <f t="shared" si="0"/>
        <v>20845342.230000004</v>
      </c>
    </row>
    <row r="20" spans="1:5" ht="18" customHeight="1" x14ac:dyDescent="0.25">
      <c r="A20" s="39"/>
      <c r="B20" s="40"/>
      <c r="C20" s="41"/>
      <c r="D20" s="42"/>
      <c r="E20" s="43"/>
    </row>
    <row r="21" spans="1:5" ht="18" customHeight="1" x14ac:dyDescent="0.25">
      <c r="A21" s="39"/>
      <c r="B21" s="40"/>
      <c r="C21" s="41"/>
      <c r="D21" s="42"/>
      <c r="E21" s="43"/>
    </row>
    <row r="22" spans="1:5" ht="18" customHeight="1" x14ac:dyDescent="0.25">
      <c r="A22" s="39"/>
      <c r="B22" s="40"/>
      <c r="C22" s="41"/>
      <c r="D22" s="42"/>
      <c r="E22" s="43"/>
    </row>
    <row r="23" spans="1:5" ht="18" customHeight="1" x14ac:dyDescent="0.25">
      <c r="A23" s="39"/>
      <c r="B23" s="40"/>
      <c r="C23" s="41"/>
      <c r="D23" s="42"/>
      <c r="E23" s="43"/>
    </row>
    <row r="24" spans="1:5" ht="18" customHeight="1" x14ac:dyDescent="0.25">
      <c r="A24" s="39"/>
      <c r="B24" s="40"/>
      <c r="C24" s="41"/>
      <c r="D24" s="42"/>
      <c r="E24" s="43"/>
    </row>
    <row r="25" spans="1:5" ht="18" customHeight="1" x14ac:dyDescent="0.25">
      <c r="A25" s="39"/>
      <c r="B25" s="40"/>
      <c r="C25" s="41"/>
      <c r="D25" s="42"/>
      <c r="E25" s="43"/>
    </row>
    <row r="26" spans="1:5" ht="18" customHeight="1" x14ac:dyDescent="0.25">
      <c r="A26" s="39"/>
      <c r="B26" s="40"/>
      <c r="C26" s="41"/>
      <c r="D26" s="42"/>
      <c r="E26" s="43"/>
    </row>
    <row r="27" spans="1:5" ht="18" customHeight="1" x14ac:dyDescent="0.25">
      <c r="A27" s="39"/>
      <c r="B27" s="40"/>
      <c r="C27" s="41"/>
      <c r="D27" s="42"/>
      <c r="E27" s="43"/>
    </row>
    <row r="28" spans="1:5" ht="18" customHeight="1" x14ac:dyDescent="0.25">
      <c r="A28" s="39"/>
      <c r="B28" s="40"/>
      <c r="C28" s="41"/>
      <c r="D28" s="42"/>
      <c r="E28" s="43"/>
    </row>
    <row r="29" spans="1:5" ht="18" customHeight="1" x14ac:dyDescent="0.25">
      <c r="A29" s="39"/>
      <c r="B29" s="40"/>
      <c r="C29" s="41"/>
      <c r="D29" s="42"/>
      <c r="E29" s="43"/>
    </row>
    <row r="30" spans="1:5" ht="18" customHeight="1" x14ac:dyDescent="0.25">
      <c r="A30" s="39"/>
      <c r="B30" s="40"/>
      <c r="C30" s="41"/>
      <c r="D30" s="42"/>
      <c r="E30" s="43"/>
    </row>
    <row r="31" spans="1:5" ht="15.75" x14ac:dyDescent="0.25">
      <c r="A31" s="87"/>
      <c r="B31" s="87"/>
      <c r="C31" s="14"/>
      <c r="D31" s="88"/>
      <c r="E31" s="88"/>
    </row>
    <row r="32" spans="1:5" ht="15.75" x14ac:dyDescent="0.25">
      <c r="A32" s="91" t="s">
        <v>0</v>
      </c>
      <c r="B32" s="91"/>
      <c r="C32" s="6"/>
      <c r="D32" s="92" t="s">
        <v>16</v>
      </c>
      <c r="E32" s="92"/>
    </row>
    <row r="33" spans="1:5" ht="15.75" x14ac:dyDescent="0.25">
      <c r="A33" s="93" t="s">
        <v>2</v>
      </c>
      <c r="B33" s="93"/>
      <c r="C33" s="7"/>
      <c r="D33" s="92" t="s">
        <v>19</v>
      </c>
      <c r="E33" s="92"/>
    </row>
    <row r="34" spans="1:5" ht="15.75" x14ac:dyDescent="0.25">
      <c r="A34" s="93" t="s">
        <v>20</v>
      </c>
      <c r="B34" s="93"/>
      <c r="C34" s="8"/>
      <c r="D34" s="92" t="s">
        <v>3</v>
      </c>
      <c r="E34" s="92"/>
    </row>
    <row r="35" spans="1:5" ht="15.75" x14ac:dyDescent="0.25">
      <c r="A35" s="74"/>
      <c r="B35" s="74"/>
      <c r="C35" s="8"/>
      <c r="D35" s="73"/>
      <c r="E35" s="73"/>
    </row>
    <row r="36" spans="1:5" ht="15.75" x14ac:dyDescent="0.25">
      <c r="A36" s="74"/>
      <c r="B36" s="74"/>
      <c r="C36" s="8"/>
      <c r="D36" s="73"/>
      <c r="E36" s="73"/>
    </row>
    <row r="37" spans="1:5" ht="15.75" x14ac:dyDescent="0.25">
      <c r="A37" s="74"/>
      <c r="B37" s="74"/>
      <c r="C37" s="8"/>
      <c r="D37" s="73"/>
      <c r="E37" s="73"/>
    </row>
    <row r="38" spans="1:5" ht="15.75" x14ac:dyDescent="0.25">
      <c r="A38" s="74"/>
      <c r="B38" s="74"/>
      <c r="C38" s="8"/>
      <c r="D38" s="73"/>
      <c r="E38" s="73"/>
    </row>
    <row r="39" spans="1:5" ht="15.75" x14ac:dyDescent="0.25">
      <c r="A39" s="74"/>
      <c r="B39" s="74"/>
      <c r="C39" s="8"/>
      <c r="D39" s="73"/>
      <c r="E39" s="7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6" t="s">
        <v>1</v>
      </c>
      <c r="D41" s="13"/>
      <c r="E41" s="13"/>
    </row>
    <row r="42" spans="1:5" x14ac:dyDescent="0.25">
      <c r="A42" s="13"/>
      <c r="B42" s="13"/>
      <c r="C42" s="16" t="s">
        <v>18</v>
      </c>
      <c r="D42" s="13"/>
      <c r="E42" s="13"/>
    </row>
    <row r="43" spans="1:5" x14ac:dyDescent="0.25">
      <c r="A43" s="13"/>
      <c r="B43" s="13"/>
      <c r="C43" s="16" t="s">
        <v>17</v>
      </c>
      <c r="D43" s="13"/>
      <c r="E43" s="13"/>
    </row>
  </sheetData>
  <mergeCells count="12">
    <mergeCell ref="A2:D2"/>
    <mergeCell ref="A3:E3"/>
    <mergeCell ref="A4:E4"/>
    <mergeCell ref="A5:E5"/>
    <mergeCell ref="A31:B31"/>
    <mergeCell ref="D31:E31"/>
    <mergeCell ref="A32:B32"/>
    <mergeCell ref="D32:E32"/>
    <mergeCell ref="A33:B33"/>
    <mergeCell ref="D33:E33"/>
    <mergeCell ref="A34:B34"/>
    <mergeCell ref="D34:E34"/>
  </mergeCells>
  <pageMargins left="0.25" right="0.25" top="0.75" bottom="0.75" header="0.3" footer="0.3"/>
  <pageSetup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zoomScaleNormal="100" workbookViewId="0">
      <selection activeCell="C35" sqref="C35"/>
    </sheetView>
  </sheetViews>
  <sheetFormatPr baseColWidth="10" defaultRowHeight="15" x14ac:dyDescent="0.25"/>
  <cols>
    <col min="1" max="1" width="13.5703125" style="1" customWidth="1"/>
    <col min="2" max="2" width="39.7109375" style="1" customWidth="1"/>
    <col min="3" max="3" width="27" style="1" customWidth="1"/>
    <col min="4" max="4" width="19.7109375" style="1" customWidth="1"/>
    <col min="5" max="5" width="20" style="1" customWidth="1"/>
    <col min="6" max="6" width="1.85546875" style="1" customWidth="1"/>
    <col min="7" max="16384" width="11.42578125" style="1"/>
  </cols>
  <sheetData>
    <row r="1" spans="1:16" ht="18" x14ac:dyDescent="0.25">
      <c r="A1" s="89"/>
      <c r="B1" s="89"/>
      <c r="C1" s="89"/>
      <c r="D1" s="89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"/>
    </row>
    <row r="2" spans="1:16" ht="18" x14ac:dyDescent="0.25">
      <c r="A2" s="89" t="s">
        <v>13</v>
      </c>
      <c r="B2" s="89"/>
      <c r="C2" s="89"/>
      <c r="D2" s="89"/>
      <c r="E2" s="89"/>
      <c r="F2" s="89"/>
      <c r="G2" s="4"/>
      <c r="H2" s="4"/>
      <c r="I2" s="4"/>
      <c r="J2" s="4"/>
      <c r="K2" s="4"/>
      <c r="L2" s="4"/>
      <c r="M2" s="4"/>
      <c r="N2" s="4"/>
      <c r="O2" s="4"/>
      <c r="P2" s="2"/>
    </row>
    <row r="3" spans="1:16" ht="18" x14ac:dyDescent="0.25">
      <c r="A3" s="89" t="s">
        <v>15</v>
      </c>
      <c r="B3" s="89"/>
      <c r="C3" s="89"/>
      <c r="D3" s="89"/>
      <c r="E3" s="89"/>
      <c r="F3" s="89"/>
      <c r="G3" s="4"/>
      <c r="H3" s="4"/>
      <c r="I3" s="4"/>
      <c r="J3" s="4"/>
      <c r="K3" s="4"/>
      <c r="L3" s="4"/>
      <c r="M3" s="4"/>
      <c r="N3" s="4"/>
      <c r="O3" s="4"/>
      <c r="P3" s="2"/>
    </row>
    <row r="4" spans="1:16" ht="20.25" customHeight="1" x14ac:dyDescent="0.25">
      <c r="A4" s="90" t="s">
        <v>14</v>
      </c>
      <c r="B4" s="90"/>
      <c r="C4" s="90"/>
      <c r="D4" s="90"/>
      <c r="E4" s="90"/>
      <c r="F4" s="90"/>
      <c r="G4" s="4"/>
      <c r="H4" s="4"/>
      <c r="I4" s="4"/>
      <c r="J4" s="4"/>
      <c r="K4" s="4"/>
      <c r="L4" s="4"/>
      <c r="M4" s="4"/>
      <c r="N4" s="4"/>
      <c r="O4" s="4"/>
      <c r="P4" s="2"/>
    </row>
    <row r="5" spans="1:16" ht="20.25" customHeight="1" x14ac:dyDescent="0.25">
      <c r="A5" s="90" t="s">
        <v>158</v>
      </c>
      <c r="B5" s="90"/>
      <c r="C5" s="90"/>
      <c r="D5" s="90"/>
      <c r="E5" s="90"/>
      <c r="F5" s="90"/>
      <c r="G5" s="4"/>
      <c r="H5" s="4"/>
      <c r="I5" s="4"/>
      <c r="J5" s="4"/>
      <c r="K5" s="4"/>
      <c r="L5" s="4"/>
      <c r="M5" s="4"/>
      <c r="N5" s="4"/>
      <c r="O5" s="4"/>
      <c r="P5" s="2"/>
    </row>
    <row r="6" spans="1:16" ht="15.75" customHeight="1" x14ac:dyDescent="0.25">
      <c r="A6" s="72"/>
      <c r="B6" s="72"/>
      <c r="C6" s="72"/>
      <c r="D6" s="72"/>
      <c r="E6" s="72"/>
      <c r="F6" s="4"/>
      <c r="G6" s="4"/>
      <c r="H6" s="4"/>
      <c r="I6" s="4"/>
      <c r="J6" s="4"/>
      <c r="K6" s="4"/>
      <c r="L6" s="4"/>
      <c r="M6" s="4"/>
      <c r="N6" s="4"/>
      <c r="O6" s="4"/>
      <c r="P6" s="2"/>
    </row>
    <row r="7" spans="1:16" ht="25.5" customHeight="1" x14ac:dyDescent="0.25">
      <c r="A7" s="58" t="s">
        <v>7</v>
      </c>
      <c r="B7" s="58" t="s">
        <v>8</v>
      </c>
      <c r="C7" s="58" t="s">
        <v>9</v>
      </c>
      <c r="D7" s="58" t="s">
        <v>10</v>
      </c>
      <c r="E7" s="58" t="s">
        <v>11</v>
      </c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6" ht="25.5" customHeight="1" thickBot="1" x14ac:dyDescent="0.3">
      <c r="A8" s="58"/>
      <c r="B8" s="59" t="s">
        <v>12</v>
      </c>
      <c r="C8" s="58"/>
      <c r="D8" s="58"/>
      <c r="E8" s="60">
        <v>63330976.520000003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6" ht="37.5" customHeight="1" thickBot="1" x14ac:dyDescent="0.3">
      <c r="A9" s="58"/>
      <c r="B9" s="9" t="s">
        <v>183</v>
      </c>
      <c r="C9" s="60">
        <v>711111.11</v>
      </c>
      <c r="D9" s="58"/>
      <c r="E9" s="60">
        <f>+E8+C9</f>
        <v>64042087.630000003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6" ht="56.25" customHeight="1" thickBot="1" x14ac:dyDescent="0.3">
      <c r="A10" s="58"/>
      <c r="B10" s="9" t="s">
        <v>184</v>
      </c>
      <c r="C10" s="60">
        <v>452578.54</v>
      </c>
      <c r="D10" s="58"/>
      <c r="E10" s="60">
        <f>+E9+C10</f>
        <v>64494666.170000002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6" ht="37.5" customHeight="1" thickBot="1" x14ac:dyDescent="0.3">
      <c r="A11" s="58"/>
      <c r="B11" s="9" t="s">
        <v>185</v>
      </c>
      <c r="C11" s="60">
        <v>8881858.4199999999</v>
      </c>
      <c r="D11" s="58"/>
      <c r="E11" s="60">
        <f>+E10+C11</f>
        <v>73376524.590000004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6" ht="18.75" x14ac:dyDescent="0.25">
      <c r="A12" s="18">
        <v>44382</v>
      </c>
      <c r="B12" s="19" t="s">
        <v>159</v>
      </c>
      <c r="C12" s="20"/>
      <c r="D12" s="21">
        <v>24116.51</v>
      </c>
      <c r="E12" s="22">
        <f>+E11-D12</f>
        <v>73352408.079999998</v>
      </c>
      <c r="F12" s="11"/>
      <c r="G12" s="12"/>
      <c r="H12" s="12"/>
      <c r="I12" s="12"/>
      <c r="J12" s="12"/>
      <c r="K12" s="12"/>
      <c r="L12" s="12"/>
      <c r="M12" s="12"/>
      <c r="N12" s="12"/>
      <c r="O12" s="12"/>
    </row>
    <row r="13" spans="1:16" ht="18.75" x14ac:dyDescent="0.25">
      <c r="A13" s="18">
        <v>44384</v>
      </c>
      <c r="B13" s="19" t="s">
        <v>160</v>
      </c>
      <c r="C13" s="23"/>
      <c r="D13" s="24">
        <v>7225</v>
      </c>
      <c r="E13" s="25">
        <f>+E12-D13</f>
        <v>73345183.079999998</v>
      </c>
      <c r="F13" s="11"/>
      <c r="G13" s="12"/>
      <c r="H13" s="12"/>
      <c r="I13" s="12"/>
      <c r="J13" s="12"/>
      <c r="K13" s="12"/>
      <c r="L13" s="12"/>
      <c r="M13" s="12"/>
      <c r="N13" s="12"/>
      <c r="O13" s="12"/>
    </row>
    <row r="14" spans="1:16" ht="18.75" x14ac:dyDescent="0.25">
      <c r="A14" s="18">
        <v>44389</v>
      </c>
      <c r="B14" s="19" t="s">
        <v>161</v>
      </c>
      <c r="C14" s="23"/>
      <c r="D14" s="25">
        <v>314492.90999999997</v>
      </c>
      <c r="E14" s="22">
        <f t="shared" ref="E14:E32" si="0">+E13-D14</f>
        <v>73030690.170000002</v>
      </c>
      <c r="F14" s="11"/>
      <c r="G14" s="11"/>
      <c r="H14" s="12"/>
      <c r="I14" s="12"/>
      <c r="J14" s="12"/>
      <c r="K14" s="12"/>
      <c r="L14" s="12"/>
      <c r="M14" s="12"/>
      <c r="N14" s="12"/>
      <c r="O14" s="12"/>
    </row>
    <row r="15" spans="1:16" ht="18.75" x14ac:dyDescent="0.25">
      <c r="A15" s="18">
        <v>44392</v>
      </c>
      <c r="B15" s="19" t="s">
        <v>162</v>
      </c>
      <c r="C15" s="23"/>
      <c r="D15" s="25">
        <v>4671112.04</v>
      </c>
      <c r="E15" s="25">
        <f t="shared" si="0"/>
        <v>68359578.129999995</v>
      </c>
      <c r="F15" s="11"/>
      <c r="G15" s="11"/>
      <c r="H15" s="12"/>
      <c r="I15" s="12"/>
      <c r="J15" s="12"/>
      <c r="K15" s="12"/>
      <c r="L15" s="12"/>
      <c r="M15" s="12"/>
      <c r="N15" s="12"/>
      <c r="O15" s="12"/>
    </row>
    <row r="16" spans="1:16" ht="18.75" x14ac:dyDescent="0.25">
      <c r="A16" s="18">
        <v>44396</v>
      </c>
      <c r="B16" s="19" t="s">
        <v>163</v>
      </c>
      <c r="C16" s="23"/>
      <c r="D16" s="25">
        <v>452578.54</v>
      </c>
      <c r="E16" s="22">
        <f t="shared" si="0"/>
        <v>67906999.589999989</v>
      </c>
      <c r="F16" s="11"/>
      <c r="G16" s="11"/>
      <c r="H16" s="12"/>
      <c r="I16" s="12"/>
      <c r="J16" s="12"/>
      <c r="K16" s="12"/>
      <c r="L16" s="12"/>
      <c r="M16" s="12"/>
      <c r="N16" s="12"/>
      <c r="O16" s="12"/>
    </row>
    <row r="17" spans="1:15" ht="18.75" x14ac:dyDescent="0.25">
      <c r="A17" s="18">
        <v>44396</v>
      </c>
      <c r="B17" s="19" t="s">
        <v>164</v>
      </c>
      <c r="C17" s="23"/>
      <c r="D17" s="25">
        <v>454147.69</v>
      </c>
      <c r="E17" s="25">
        <f t="shared" si="0"/>
        <v>67452851.899999991</v>
      </c>
      <c r="F17" s="11"/>
      <c r="G17" s="11"/>
      <c r="H17" s="12"/>
      <c r="I17" s="12"/>
      <c r="J17" s="12"/>
      <c r="K17" s="12"/>
      <c r="L17" s="12"/>
      <c r="M17" s="12"/>
      <c r="N17" s="12"/>
      <c r="O17" s="12"/>
    </row>
    <row r="18" spans="1:15" ht="18.75" x14ac:dyDescent="0.25">
      <c r="A18" s="18">
        <v>44396</v>
      </c>
      <c r="B18" s="19" t="s">
        <v>165</v>
      </c>
      <c r="C18" s="23"/>
      <c r="D18" s="25">
        <v>25820</v>
      </c>
      <c r="E18" s="22">
        <f t="shared" si="0"/>
        <v>67427031.899999991</v>
      </c>
      <c r="F18" s="11"/>
      <c r="G18" s="11"/>
      <c r="H18" s="12"/>
      <c r="I18" s="12"/>
      <c r="J18" s="12"/>
      <c r="K18" s="12"/>
      <c r="L18" s="12"/>
      <c r="M18" s="12"/>
      <c r="N18" s="12"/>
      <c r="O18" s="12"/>
    </row>
    <row r="19" spans="1:15" ht="18.75" x14ac:dyDescent="0.25">
      <c r="A19" s="18">
        <v>44397</v>
      </c>
      <c r="B19" s="19" t="s">
        <v>166</v>
      </c>
      <c r="C19" s="23"/>
      <c r="D19" s="25">
        <v>3174.53</v>
      </c>
      <c r="E19" s="25">
        <f t="shared" si="0"/>
        <v>67423857.36999999</v>
      </c>
      <c r="F19" s="11"/>
      <c r="G19" s="11"/>
      <c r="H19" s="12"/>
      <c r="I19" s="12"/>
      <c r="J19" s="12"/>
      <c r="K19" s="12"/>
      <c r="L19" s="12"/>
      <c r="M19" s="12"/>
      <c r="N19" s="12"/>
      <c r="O19" s="12"/>
    </row>
    <row r="20" spans="1:15" ht="18.75" x14ac:dyDescent="0.25">
      <c r="A20" s="18">
        <v>44397</v>
      </c>
      <c r="B20" s="19" t="s">
        <v>168</v>
      </c>
      <c r="C20" s="23"/>
      <c r="D20" s="25">
        <v>48000</v>
      </c>
      <c r="E20" s="22">
        <f t="shared" si="0"/>
        <v>67375857.36999999</v>
      </c>
      <c r="F20" s="11"/>
      <c r="G20" s="11"/>
      <c r="H20" s="12"/>
      <c r="I20" s="12"/>
      <c r="J20" s="12"/>
      <c r="K20" s="12"/>
      <c r="L20" s="12"/>
      <c r="M20" s="12"/>
      <c r="N20" s="12"/>
      <c r="O20" s="12"/>
    </row>
    <row r="21" spans="1:15" ht="18.75" x14ac:dyDescent="0.25">
      <c r="A21" s="18">
        <v>44397</v>
      </c>
      <c r="B21" s="19" t="s">
        <v>169</v>
      </c>
      <c r="C21" s="23"/>
      <c r="D21" s="25">
        <v>267776.03000000003</v>
      </c>
      <c r="E21" s="25">
        <f t="shared" si="0"/>
        <v>67108081.339999989</v>
      </c>
      <c r="F21" s="11"/>
      <c r="G21" s="11"/>
      <c r="H21" s="12"/>
      <c r="I21" s="12"/>
      <c r="J21" s="12"/>
      <c r="K21" s="12"/>
      <c r="L21" s="12"/>
      <c r="M21" s="12"/>
      <c r="N21" s="12"/>
      <c r="O21" s="12"/>
    </row>
    <row r="22" spans="1:15" ht="18.75" x14ac:dyDescent="0.25">
      <c r="A22" s="18">
        <v>44397</v>
      </c>
      <c r="B22" s="19" t="s">
        <v>170</v>
      </c>
      <c r="C22" s="23"/>
      <c r="D22" s="25">
        <v>153886.67000000001</v>
      </c>
      <c r="E22" s="22">
        <f t="shared" si="0"/>
        <v>66954194.669999987</v>
      </c>
      <c r="F22" s="11"/>
      <c r="G22" s="11"/>
      <c r="H22" s="12"/>
      <c r="I22" s="12"/>
      <c r="J22" s="12"/>
      <c r="K22" s="12"/>
      <c r="L22" s="12"/>
      <c r="M22" s="12"/>
      <c r="N22" s="12"/>
      <c r="O22" s="12"/>
    </row>
    <row r="23" spans="1:15" ht="18.75" x14ac:dyDescent="0.25">
      <c r="A23" s="18">
        <v>44399</v>
      </c>
      <c r="B23" s="19" t="s">
        <v>173</v>
      </c>
      <c r="C23" s="23"/>
      <c r="D23" s="25">
        <v>95900</v>
      </c>
      <c r="E23" s="25">
        <f t="shared" si="0"/>
        <v>66858294.669999987</v>
      </c>
      <c r="F23" s="11"/>
      <c r="G23" s="11"/>
      <c r="H23" s="12"/>
      <c r="I23" s="12"/>
      <c r="J23" s="12"/>
      <c r="K23" s="12"/>
      <c r="L23" s="12"/>
      <c r="M23" s="12"/>
      <c r="N23" s="12"/>
      <c r="O23" s="12"/>
    </row>
    <row r="24" spans="1:15" ht="18.75" x14ac:dyDescent="0.25">
      <c r="A24" s="18">
        <v>44399</v>
      </c>
      <c r="B24" s="19" t="s">
        <v>174</v>
      </c>
      <c r="C24" s="23"/>
      <c r="D24" s="25">
        <v>11584.86</v>
      </c>
      <c r="E24" s="22">
        <f t="shared" si="0"/>
        <v>66846709.809999987</v>
      </c>
      <c r="F24" s="11"/>
      <c r="G24" s="11"/>
      <c r="H24" s="12"/>
      <c r="I24" s="12"/>
      <c r="J24" s="12"/>
      <c r="K24" s="12"/>
      <c r="L24" s="12"/>
      <c r="M24" s="12"/>
      <c r="N24" s="12"/>
      <c r="O24" s="12"/>
    </row>
    <row r="25" spans="1:15" ht="18.75" x14ac:dyDescent="0.25">
      <c r="A25" s="18">
        <v>44400</v>
      </c>
      <c r="B25" s="19" t="s">
        <v>175</v>
      </c>
      <c r="C25" s="23"/>
      <c r="D25" s="25">
        <v>11879.94</v>
      </c>
      <c r="E25" s="25">
        <f t="shared" si="0"/>
        <v>66834829.86999999</v>
      </c>
      <c r="F25" s="11"/>
      <c r="G25" s="11"/>
      <c r="H25" s="12"/>
      <c r="I25" s="12"/>
      <c r="J25" s="12"/>
      <c r="K25" s="12"/>
      <c r="L25" s="12"/>
      <c r="M25" s="12"/>
      <c r="N25" s="12"/>
      <c r="O25" s="12"/>
    </row>
    <row r="26" spans="1:15" ht="18.75" x14ac:dyDescent="0.25">
      <c r="A26" s="18">
        <v>44400</v>
      </c>
      <c r="B26" s="19" t="s">
        <v>176</v>
      </c>
      <c r="C26" s="23"/>
      <c r="D26" s="25">
        <v>35286.14</v>
      </c>
      <c r="E26" s="22">
        <f t="shared" si="0"/>
        <v>66799543.729999989</v>
      </c>
      <c r="F26" s="11"/>
      <c r="G26" s="11"/>
      <c r="H26" s="12"/>
      <c r="I26" s="12"/>
      <c r="J26" s="12"/>
      <c r="K26" s="12"/>
      <c r="L26" s="12"/>
      <c r="M26" s="12"/>
      <c r="N26" s="12"/>
      <c r="O26" s="12"/>
    </row>
    <row r="27" spans="1:15" ht="18.75" x14ac:dyDescent="0.25">
      <c r="A27" s="18">
        <v>44400</v>
      </c>
      <c r="B27" s="19" t="s">
        <v>177</v>
      </c>
      <c r="C27" s="23"/>
      <c r="D27" s="25">
        <v>65413.01</v>
      </c>
      <c r="E27" s="25">
        <f t="shared" si="0"/>
        <v>66734130.719999991</v>
      </c>
      <c r="F27" s="11"/>
      <c r="G27" s="11"/>
      <c r="H27" s="12"/>
      <c r="I27" s="12"/>
      <c r="J27" s="12"/>
      <c r="K27" s="12"/>
      <c r="L27" s="12"/>
      <c r="M27" s="12"/>
      <c r="N27" s="12"/>
      <c r="O27" s="12"/>
    </row>
    <row r="28" spans="1:15" ht="18.75" x14ac:dyDescent="0.25">
      <c r="A28" s="18">
        <v>44400</v>
      </c>
      <c r="B28" s="19" t="s">
        <v>178</v>
      </c>
      <c r="C28" s="23"/>
      <c r="D28" s="25">
        <v>7665.63</v>
      </c>
      <c r="E28" s="22">
        <f t="shared" si="0"/>
        <v>66726465.089999989</v>
      </c>
      <c r="F28" s="11"/>
      <c r="G28" s="11"/>
      <c r="H28" s="12"/>
      <c r="I28" s="12"/>
      <c r="J28" s="12"/>
      <c r="K28" s="12"/>
      <c r="L28" s="12"/>
      <c r="M28" s="12"/>
      <c r="N28" s="12"/>
      <c r="O28" s="12"/>
    </row>
    <row r="29" spans="1:15" ht="18.75" x14ac:dyDescent="0.25">
      <c r="A29" s="18">
        <v>44400</v>
      </c>
      <c r="B29" s="19" t="s">
        <v>179</v>
      </c>
      <c r="C29" s="23"/>
      <c r="D29" s="25">
        <v>122921.09</v>
      </c>
      <c r="E29" s="25">
        <f t="shared" si="0"/>
        <v>66603543.999999985</v>
      </c>
      <c r="F29" s="11"/>
      <c r="G29" s="11"/>
      <c r="H29" s="12"/>
      <c r="I29" s="12"/>
      <c r="J29" s="12"/>
      <c r="K29" s="12"/>
      <c r="L29" s="12"/>
      <c r="M29" s="12"/>
      <c r="N29" s="12"/>
      <c r="O29" s="12"/>
    </row>
    <row r="30" spans="1:15" ht="18.75" x14ac:dyDescent="0.25">
      <c r="A30" s="18">
        <v>44403</v>
      </c>
      <c r="B30" s="19" t="s">
        <v>180</v>
      </c>
      <c r="C30" s="23"/>
      <c r="D30" s="25">
        <v>3200</v>
      </c>
      <c r="E30" s="22">
        <f t="shared" si="0"/>
        <v>66600343.999999985</v>
      </c>
      <c r="F30" s="11"/>
      <c r="G30" s="11"/>
      <c r="H30" s="12"/>
      <c r="I30" s="12"/>
      <c r="J30" s="12"/>
      <c r="K30" s="12"/>
      <c r="L30" s="12"/>
      <c r="M30" s="12"/>
      <c r="N30" s="12"/>
      <c r="O30" s="12"/>
    </row>
    <row r="31" spans="1:15" ht="18.75" x14ac:dyDescent="0.25">
      <c r="A31" s="18">
        <v>44406</v>
      </c>
      <c r="B31" s="19" t="s">
        <v>181</v>
      </c>
      <c r="C31" s="23"/>
      <c r="D31" s="25">
        <v>17200</v>
      </c>
      <c r="E31" s="25">
        <f t="shared" si="0"/>
        <v>66583143.999999985</v>
      </c>
      <c r="F31" s="11"/>
      <c r="G31" s="11"/>
      <c r="H31" s="12"/>
      <c r="I31" s="12"/>
      <c r="J31" s="12"/>
      <c r="K31" s="12"/>
      <c r="L31" s="12"/>
      <c r="M31" s="12"/>
      <c r="N31" s="12"/>
      <c r="O31" s="12"/>
    </row>
    <row r="32" spans="1:15" ht="18.75" x14ac:dyDescent="0.25">
      <c r="A32" s="18">
        <v>44406</v>
      </c>
      <c r="B32" s="19" t="s">
        <v>182</v>
      </c>
      <c r="C32" s="23"/>
      <c r="D32" s="25">
        <v>11466.67</v>
      </c>
      <c r="E32" s="22">
        <f t="shared" si="0"/>
        <v>66571677.329999983</v>
      </c>
      <c r="F32" s="11"/>
      <c r="G32" s="11"/>
      <c r="H32" s="12"/>
      <c r="I32" s="12"/>
      <c r="J32" s="12"/>
      <c r="K32" s="12"/>
      <c r="L32" s="12"/>
      <c r="M32" s="12"/>
      <c r="N32" s="12"/>
      <c r="O32" s="12"/>
    </row>
    <row r="33" spans="1:15" ht="18.75" x14ac:dyDescent="0.25">
      <c r="A33" s="35"/>
      <c r="B33" s="36"/>
      <c r="C33" s="37"/>
      <c r="D33" s="38"/>
      <c r="E33" s="38"/>
      <c r="F33" s="11"/>
      <c r="G33" s="11"/>
      <c r="H33" s="12"/>
      <c r="I33" s="12"/>
      <c r="J33" s="12"/>
      <c r="K33" s="12"/>
      <c r="L33" s="12"/>
      <c r="M33" s="12"/>
      <c r="N33" s="12"/>
      <c r="O33" s="12"/>
    </row>
    <row r="34" spans="1:15" ht="18.75" x14ac:dyDescent="0.25">
      <c r="A34" s="35"/>
      <c r="B34" s="36"/>
      <c r="C34" s="37"/>
      <c r="D34" s="38"/>
      <c r="E34" s="38"/>
      <c r="F34" s="11"/>
      <c r="G34" s="11"/>
      <c r="H34" s="12"/>
      <c r="I34" s="12"/>
      <c r="J34" s="12"/>
      <c r="K34" s="12"/>
      <c r="L34" s="12"/>
      <c r="M34" s="12"/>
      <c r="N34" s="12"/>
      <c r="O34" s="12"/>
    </row>
    <row r="35" spans="1:15" ht="18.75" x14ac:dyDescent="0.25">
      <c r="A35" s="35"/>
      <c r="B35" s="36"/>
      <c r="C35" s="37"/>
      <c r="D35" s="38"/>
      <c r="E35" s="38"/>
      <c r="F35" s="11"/>
      <c r="G35" s="11"/>
      <c r="H35" s="12"/>
      <c r="I35" s="12"/>
      <c r="J35" s="12"/>
      <c r="K35" s="12"/>
      <c r="L35" s="12"/>
      <c r="M35" s="12"/>
      <c r="N35" s="12"/>
      <c r="O35" s="12"/>
    </row>
    <row r="36" spans="1:15" ht="18.75" x14ac:dyDescent="0.25">
      <c r="A36" s="35"/>
      <c r="B36" s="36"/>
      <c r="C36" s="37"/>
      <c r="D36" s="38"/>
      <c r="E36" s="38"/>
      <c r="F36" s="11"/>
      <c r="G36" s="11"/>
      <c r="H36" s="12"/>
      <c r="I36" s="12"/>
      <c r="J36" s="12"/>
      <c r="K36" s="12"/>
      <c r="L36" s="12"/>
      <c r="M36" s="12"/>
      <c r="N36" s="12"/>
      <c r="O36" s="12"/>
    </row>
    <row r="37" spans="1:15" ht="15.75" x14ac:dyDescent="0.25">
      <c r="A37" s="87"/>
      <c r="B37" s="87"/>
      <c r="C37" s="14"/>
      <c r="D37" s="88"/>
      <c r="E37" s="88"/>
      <c r="F37" s="13"/>
      <c r="G37" s="12"/>
      <c r="H37" s="12"/>
      <c r="I37" s="12"/>
      <c r="J37" s="12"/>
      <c r="K37" s="12"/>
      <c r="L37" s="12"/>
      <c r="M37" s="12"/>
      <c r="N37" s="12"/>
      <c r="O37" s="12"/>
    </row>
    <row r="38" spans="1:15" ht="15.75" x14ac:dyDescent="0.25">
      <c r="A38" s="91" t="s">
        <v>0</v>
      </c>
      <c r="B38" s="91"/>
      <c r="C38" s="6"/>
      <c r="D38" s="92" t="s">
        <v>16</v>
      </c>
      <c r="E38" s="92"/>
      <c r="F38" s="13"/>
      <c r="G38" s="12"/>
      <c r="H38" s="12"/>
      <c r="I38" s="12"/>
      <c r="J38" s="12"/>
      <c r="K38" s="12"/>
      <c r="L38" s="12"/>
      <c r="M38" s="12"/>
      <c r="N38" s="12"/>
      <c r="O38" s="12"/>
    </row>
    <row r="39" spans="1:15" ht="15.75" x14ac:dyDescent="0.25">
      <c r="A39" s="93" t="s">
        <v>2</v>
      </c>
      <c r="B39" s="93"/>
      <c r="C39" s="7"/>
      <c r="D39" s="92" t="s">
        <v>19</v>
      </c>
      <c r="E39" s="92"/>
      <c r="F39" s="13"/>
    </row>
    <row r="40" spans="1:15" ht="15.75" x14ac:dyDescent="0.25">
      <c r="A40" s="93" t="s">
        <v>20</v>
      </c>
      <c r="B40" s="93"/>
      <c r="C40" s="8"/>
      <c r="D40" s="92" t="s">
        <v>3</v>
      </c>
      <c r="E40" s="92"/>
      <c r="F40" s="13"/>
    </row>
    <row r="41" spans="1:15" ht="15.75" x14ac:dyDescent="0.25">
      <c r="A41" s="74"/>
      <c r="B41" s="74"/>
      <c r="C41" s="8"/>
      <c r="D41" s="73"/>
      <c r="E41" s="73"/>
      <c r="F41" s="13"/>
    </row>
    <row r="42" spans="1:15" ht="15.75" x14ac:dyDescent="0.25">
      <c r="A42" s="74"/>
      <c r="B42" s="74"/>
      <c r="C42" s="8"/>
      <c r="D42" s="73"/>
      <c r="E42" s="73"/>
      <c r="F42" s="13"/>
    </row>
    <row r="43" spans="1:15" x14ac:dyDescent="0.25">
      <c r="A43" s="13"/>
      <c r="B43" s="13"/>
      <c r="C43" s="17"/>
      <c r="D43" s="13"/>
      <c r="E43" s="13"/>
      <c r="F43" s="13"/>
    </row>
    <row r="44" spans="1:15" x14ac:dyDescent="0.25">
      <c r="A44" s="13"/>
      <c r="B44" s="13"/>
      <c r="C44" s="16" t="s">
        <v>1</v>
      </c>
      <c r="D44" s="13"/>
      <c r="E44" s="13"/>
      <c r="F44" s="13"/>
    </row>
    <row r="45" spans="1:15" x14ac:dyDescent="0.25">
      <c r="A45" s="13"/>
      <c r="B45" s="13"/>
      <c r="C45" s="16" t="s">
        <v>18</v>
      </c>
      <c r="D45" s="13"/>
      <c r="E45" s="13"/>
      <c r="F45" s="13"/>
    </row>
    <row r="46" spans="1:15" x14ac:dyDescent="0.25">
      <c r="A46" s="13"/>
      <c r="B46" s="13"/>
      <c r="C46" s="16" t="s">
        <v>17</v>
      </c>
      <c r="D46" s="13"/>
      <c r="E46" s="13"/>
      <c r="F46" s="13"/>
    </row>
    <row r="47" spans="1:15" x14ac:dyDescent="0.25">
      <c r="C47" s="15"/>
    </row>
  </sheetData>
  <mergeCells count="13">
    <mergeCell ref="A37:B37"/>
    <mergeCell ref="D37:E37"/>
    <mergeCell ref="A1:D1"/>
    <mergeCell ref="A2:F2"/>
    <mergeCell ref="A3:F3"/>
    <mergeCell ref="A4:F4"/>
    <mergeCell ref="A5:F5"/>
    <mergeCell ref="A38:B38"/>
    <mergeCell ref="D38:E38"/>
    <mergeCell ref="A39:B39"/>
    <mergeCell ref="D39:E39"/>
    <mergeCell ref="A40:B40"/>
    <mergeCell ref="D40:E40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FONDO 0100 ENERO,21</vt:lpstr>
      <vt:lpstr>FONDO 0100 FEB,21 </vt:lpstr>
      <vt:lpstr>FONDO 9995 FEB,21 </vt:lpstr>
      <vt:lpstr>FONDO 0100 MARZ,21</vt:lpstr>
      <vt:lpstr>FONDO 9995 MARZ,21  </vt:lpstr>
      <vt:lpstr>FONDO 9995 JUNIO,21 </vt:lpstr>
      <vt:lpstr>FONDO 0100 JUNIO,21</vt:lpstr>
      <vt:lpstr>FONDO 9995 JULIO,21 </vt:lpstr>
      <vt:lpstr>FONDO 0100 JULIO,21</vt:lpstr>
      <vt:lpstr>FONDO 9995 AGOSTO,21 </vt:lpstr>
      <vt:lpstr>FONDO 0100 AGOSTO,21</vt:lpstr>
      <vt:lpstr>FONDO 9995 SEPT,21</vt:lpstr>
      <vt:lpstr>FONDO 0100 SEPT,21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A Informacion</dc:creator>
  <cp:lastModifiedBy>tesoreria</cp:lastModifiedBy>
  <cp:lastPrinted>2021-10-05T13:36:13Z</cp:lastPrinted>
  <dcterms:created xsi:type="dcterms:W3CDTF">2018-08-03T15:53:02Z</dcterms:created>
  <dcterms:modified xsi:type="dcterms:W3CDTF">2021-10-05T13:39:23Z</dcterms:modified>
</cp:coreProperties>
</file>