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T_PC\Desktop\"/>
    </mc:Choice>
  </mc:AlternateContent>
  <bookViews>
    <workbookView xWindow="0" yWindow="0" windowWidth="2049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</calcChain>
</file>

<file path=xl/sharedStrings.xml><?xml version="1.0" encoding="utf-8"?>
<sst xmlns="http://schemas.openxmlformats.org/spreadsheetml/2006/main" count="92" uniqueCount="77">
  <si>
    <t>Banco de Reservas</t>
  </si>
  <si>
    <t>Cuenta Bancaria No.010-252465-3</t>
  </si>
  <si>
    <t>Octubre,2021</t>
  </si>
  <si>
    <t>Fecha</t>
  </si>
  <si>
    <t>Descripcion</t>
  </si>
  <si>
    <t>Debito</t>
  </si>
  <si>
    <t>Credito</t>
  </si>
  <si>
    <t>Balance</t>
  </si>
  <si>
    <t>Balance Anterior</t>
  </si>
  <si>
    <t>Captacion de Recursos Propios Octubre 2021</t>
  </si>
  <si>
    <t>LIBRAMIENTO 1395</t>
  </si>
  <si>
    <t>LIBRAMIENTO 1414</t>
  </si>
  <si>
    <t>LIBRAMIENTO 1456</t>
  </si>
  <si>
    <t>LIBRAMIENTO 1467</t>
  </si>
  <si>
    <t>LIBRAMIENTO 1468</t>
  </si>
  <si>
    <t>LIBRAMIENTO 1482</t>
  </si>
  <si>
    <t>LIBRAMIENTO 1510</t>
  </si>
  <si>
    <t>LIBRAMIENTO 1546</t>
  </si>
  <si>
    <t>LIBRAMIENTO 1586</t>
  </si>
  <si>
    <t>LIBRAMIENTO 1592</t>
  </si>
  <si>
    <t>LIBRAMIENTO 1595</t>
  </si>
  <si>
    <t>Noemi Montero</t>
  </si>
  <si>
    <t>Licda. Andrea Matos</t>
  </si>
  <si>
    <t>Secretaria</t>
  </si>
  <si>
    <t>Enc. Division de Tesoreria</t>
  </si>
  <si>
    <t>Elaborado Por:</t>
  </si>
  <si>
    <t>Revisado Por:</t>
  </si>
  <si>
    <t>Licda. Nestina Contreras</t>
  </si>
  <si>
    <t>Enc. Dpto. Financiero</t>
  </si>
  <si>
    <t>Aprobado Por:</t>
  </si>
  <si>
    <t>Relacion de Ingresos y Egresos</t>
  </si>
  <si>
    <t xml:space="preserve">        Banco de Reservas</t>
  </si>
  <si>
    <t xml:space="preserve">    Cuenta Bancaria No.010-238489-4</t>
  </si>
  <si>
    <t xml:space="preserve">    Octubre, 2021</t>
  </si>
  <si>
    <t>Transferencia de capital Octubre, 21</t>
  </si>
  <si>
    <t>Transferencia corriente octubre,21</t>
  </si>
  <si>
    <t>LIBRAMIENTO 1394</t>
  </si>
  <si>
    <t>LIBRAMIENTO 1399</t>
  </si>
  <si>
    <t>LIBRAMIENTO 1408</t>
  </si>
  <si>
    <t>LIBRAMIENTO 1415</t>
  </si>
  <si>
    <t>LIBRAMIENTO 1436</t>
  </si>
  <si>
    <t>LIBRAMIENTO 1437</t>
  </si>
  <si>
    <t>LIBRAMIENTO 1438</t>
  </si>
  <si>
    <t>LIBRAMIENTO 1449</t>
  </si>
  <si>
    <t>LIBRAMIENTO 1450</t>
  </si>
  <si>
    <t>LIBRAMIENTO 1451</t>
  </si>
  <si>
    <t>LIBRAMIENTO 1452</t>
  </si>
  <si>
    <t>LIBRAMIENTO 1453</t>
  </si>
  <si>
    <t>LIBRAMIENTO 1454</t>
  </si>
  <si>
    <t>LIBRAMIENTO 1457</t>
  </si>
  <si>
    <t>LIBRAMIENTO 1458</t>
  </si>
  <si>
    <t>LIBRAMIENTO 1460</t>
  </si>
  <si>
    <t>LIBRAMIENTO 1474</t>
  </si>
  <si>
    <t>LIBRAMIENTO 1475</t>
  </si>
  <si>
    <t>LIBRAMIENTO 1477</t>
  </si>
  <si>
    <t>LIBRAMIENTO 1484</t>
  </si>
  <si>
    <t>LIBRAMIENTO 1486</t>
  </si>
  <si>
    <t>LIBRAMIENTO 1488</t>
  </si>
  <si>
    <t>LIBRAMIENTO 1490</t>
  </si>
  <si>
    <t>LIBRAMIENTO 1493</t>
  </si>
  <si>
    <t>LIBRAMIENTO 1503</t>
  </si>
  <si>
    <t>LIBRAMIENTO 1509</t>
  </si>
  <si>
    <t>LIBRAMIENTO 1519</t>
  </si>
  <si>
    <t>LIBRAMIENTO 1520</t>
  </si>
  <si>
    <t>LIBRAMIENTO 1521</t>
  </si>
  <si>
    <t>LIBRAMIENTO 1522</t>
  </si>
  <si>
    <t>LIBRAMIENTO 1524</t>
  </si>
  <si>
    <t>LIBRAMIENTO 1547</t>
  </si>
  <si>
    <t>LIBRAMIENTO 1565</t>
  </si>
  <si>
    <t>LIBRAMIENTO 1566</t>
  </si>
  <si>
    <t>LIBRAMIENTO 1568</t>
  </si>
  <si>
    <t>LIBRAMIENTO 1570</t>
  </si>
  <si>
    <t>LIBRAMIENTO 1574</t>
  </si>
  <si>
    <t>LIBRAMIENTO 1576</t>
  </si>
  <si>
    <t>LIBRAMIENTO 1582</t>
  </si>
  <si>
    <t xml:space="preserve">__________________________ </t>
  </si>
  <si>
    <t xml:space="preserve">                            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</si>
</sst>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1" applyFont="1" applyFill="1" applyAlignment="1">
      <alignment horizontal="center"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left" vertical="center" wrapText="1"/>
    </xf>
    <xf numFmtId="4" fontId="4" fillId="3" borderId="1" xfId="2" applyNumberFormat="1" applyFont="1" applyFill="1" applyBorder="1" applyAlignment="1">
      <alignment horizontal="left" vertical="center" wrapText="1"/>
    </xf>
    <xf numFmtId="4" fontId="1" fillId="3" borderId="1" xfId="2" applyNumberFormat="1" applyFont="1" applyFill="1" applyBorder="1" applyAlignment="1">
      <alignment horizontal="left" vertical="center" wrapText="1"/>
    </xf>
    <xf numFmtId="4" fontId="4" fillId="3" borderId="1" xfId="2" applyNumberFormat="1" applyFont="1" applyFill="1" applyBorder="1" applyAlignment="1">
      <alignment horizontal="right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164" fontId="1" fillId="3" borderId="1" xfId="2" applyNumberFormat="1" applyFont="1" applyFill="1" applyBorder="1" applyAlignment="1">
      <alignment horizontal="center" vertical="center" wrapText="1"/>
    </xf>
    <xf numFmtId="4" fontId="1" fillId="3" borderId="1" xfId="2" applyNumberFormat="1" applyFont="1" applyFill="1" applyBorder="1" applyAlignment="1">
      <alignment horizontal="center" vertical="center" wrapText="1"/>
    </xf>
    <xf numFmtId="39" fontId="1" fillId="3" borderId="1" xfId="2" applyNumberFormat="1" applyFont="1" applyFill="1" applyBorder="1" applyAlignment="1">
      <alignment horizontal="right" vertical="center" wrapText="1"/>
    </xf>
    <xf numFmtId="4" fontId="1" fillId="3" borderId="1" xfId="2" applyNumberFormat="1" applyFont="1" applyFill="1" applyBorder="1" applyAlignment="1">
      <alignment horizontal="right" vertical="center" wrapText="1"/>
    </xf>
    <xf numFmtId="164" fontId="1" fillId="3" borderId="0" xfId="2" applyNumberFormat="1" applyFont="1" applyFill="1" applyBorder="1" applyAlignment="1">
      <alignment horizontal="center" vertical="center" wrapText="1"/>
    </xf>
    <xf numFmtId="4" fontId="1" fillId="3" borderId="0" xfId="2" applyNumberFormat="1" applyFont="1" applyFill="1" applyBorder="1" applyAlignment="1">
      <alignment horizontal="center" vertical="center" wrapText="1"/>
    </xf>
    <xf numFmtId="4" fontId="1" fillId="3" borderId="0" xfId="2" applyNumberFormat="1" applyFont="1" applyFill="1" applyBorder="1" applyAlignment="1">
      <alignment horizontal="left" vertical="center" wrapText="1"/>
    </xf>
    <xf numFmtId="39" fontId="1" fillId="3" borderId="0" xfId="2" applyNumberFormat="1" applyFont="1" applyFill="1" applyBorder="1" applyAlignment="1">
      <alignment horizontal="right" vertical="center" wrapText="1"/>
    </xf>
    <xf numFmtId="4" fontId="1" fillId="3" borderId="0" xfId="2" applyNumberFormat="1" applyFont="1" applyFill="1" applyBorder="1" applyAlignment="1">
      <alignment horizontal="right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" fontId="5" fillId="0" borderId="2" xfId="2" applyNumberFormat="1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0" fontId="6" fillId="0" borderId="0" xfId="0" applyFont="1" applyFill="1"/>
    <xf numFmtId="4" fontId="7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right" vertical="center"/>
    </xf>
    <xf numFmtId="164" fontId="7" fillId="0" borderId="0" xfId="2" applyNumberFormat="1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/>
    </xf>
    <xf numFmtId="4" fontId="7" fillId="0" borderId="4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64" fontId="5" fillId="3" borderId="5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39" fontId="5" fillId="3" borderId="5" xfId="2" applyNumberFormat="1" applyFont="1" applyFill="1" applyBorder="1" applyAlignment="1">
      <alignment horizontal="right" vertical="center" wrapText="1"/>
    </xf>
    <xf numFmtId="4" fontId="5" fillId="3" borderId="5" xfId="2" applyNumberFormat="1" applyFont="1" applyFill="1" applyBorder="1" applyAlignment="1">
      <alignment horizontal="right" vertical="center" wrapText="1"/>
    </xf>
    <xf numFmtId="0" fontId="11" fillId="0" borderId="0" xfId="1" applyFont="1" applyFill="1" applyAlignment="1">
      <alignment horizontal="center" vertical="center"/>
    </xf>
    <xf numFmtId="4" fontId="5" fillId="0" borderId="4" xfId="1" applyNumberFormat="1" applyFont="1" applyFill="1" applyBorder="1" applyAlignment="1">
      <alignment horizontal="left" vertical="center" wrapText="1"/>
    </xf>
    <xf numFmtId="39" fontId="5" fillId="3" borderId="4" xfId="2" applyNumberFormat="1" applyFont="1" applyFill="1" applyBorder="1" applyAlignment="1">
      <alignment horizontal="right" vertical="center" wrapText="1"/>
    </xf>
    <xf numFmtId="4" fontId="5" fillId="3" borderId="4" xfId="2" applyNumberFormat="1" applyFont="1" applyFill="1" applyBorder="1" applyAlignment="1">
      <alignment horizontal="right" vertical="center" wrapText="1"/>
    </xf>
    <xf numFmtId="164" fontId="12" fillId="3" borderId="0" xfId="2" applyNumberFormat="1" applyFont="1" applyFill="1" applyBorder="1" applyAlignment="1">
      <alignment horizontal="center" vertical="center" wrapText="1"/>
    </xf>
    <xf numFmtId="4" fontId="12" fillId="3" borderId="0" xfId="2" applyNumberFormat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 applyAlignment="1">
      <alignment horizontal="left" vertical="center" wrapText="1"/>
    </xf>
    <xf numFmtId="4" fontId="12" fillId="3" borderId="0" xfId="2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</xdr:row>
      <xdr:rowOff>175845</xdr:rowOff>
    </xdr:from>
    <xdr:to>
      <xdr:col>1</xdr:col>
      <xdr:colOff>526643</xdr:colOff>
      <xdr:row>6</xdr:row>
      <xdr:rowOff>145804</xdr:rowOff>
    </xdr:to>
    <xdr:pic>
      <xdr:nvPicPr>
        <xdr:cNvPr id="6" name="2 Imagen" descr="1 (1).jpg">
          <a:extLst>
            <a:ext uri="{FF2B5EF4-FFF2-40B4-BE49-F238E27FC236}">
              <a16:creationId xmlns:a16="http://schemas.microsoft.com/office/drawing/2014/main" xmlns="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75845"/>
          <a:ext cx="1193394" cy="92245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33</xdr:row>
      <xdr:rowOff>1</xdr:rowOff>
    </xdr:from>
    <xdr:to>
      <xdr:col>3</xdr:col>
      <xdr:colOff>183173</xdr:colOff>
      <xdr:row>33</xdr:row>
      <xdr:rowOff>7327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B1F116C7-C57E-495B-A976-BCCFD908D724}"/>
            </a:ext>
          </a:extLst>
        </xdr:cNvPr>
        <xdr:cNvCxnSpPr/>
      </xdr:nvCxnSpPr>
      <xdr:spPr>
        <a:xfrm flipV="1">
          <a:off x="2433271" y="7172326"/>
          <a:ext cx="211235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695324</xdr:colOff>
      <xdr:row>6</xdr:row>
      <xdr:rowOff>17318</xdr:rowOff>
    </xdr:to>
    <xdr:pic>
      <xdr:nvPicPr>
        <xdr:cNvPr id="4" name="2 Imagen" descr="1 (1).jpg">
          <a:extLst>
            <a:ext uri="{FF2B5EF4-FFF2-40B4-BE49-F238E27FC236}">
              <a16:creationId xmlns:a16="http://schemas.microsoft.com/office/drawing/2014/main" xmlns="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9050"/>
          <a:ext cx="1247774" cy="950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6"/>
  <sheetViews>
    <sheetView tabSelected="1" workbookViewId="0">
      <selection activeCell="G11" sqref="G11"/>
    </sheetView>
  </sheetViews>
  <sheetFormatPr baseColWidth="10" defaultRowHeight="15" x14ac:dyDescent="0.25"/>
  <cols>
    <col min="2" max="2" width="26.42578125" customWidth="1"/>
    <col min="4" max="4" width="13" customWidth="1"/>
    <col min="5" max="5" width="15.7109375" customWidth="1"/>
  </cols>
  <sheetData>
    <row r="3" spans="1:5" ht="18" x14ac:dyDescent="0.25">
      <c r="A3" s="1" t="s">
        <v>76</v>
      </c>
      <c r="B3" s="1"/>
      <c r="C3" s="1"/>
      <c r="D3" s="1"/>
      <c r="E3" s="2"/>
    </row>
    <row r="4" spans="1:5" ht="18" x14ac:dyDescent="0.25">
      <c r="A4" s="1" t="s">
        <v>0</v>
      </c>
      <c r="B4" s="1"/>
      <c r="C4" s="1"/>
      <c r="D4" s="1"/>
      <c r="E4" s="1"/>
    </row>
    <row r="5" spans="1:5" ht="18" x14ac:dyDescent="0.25">
      <c r="A5" s="1" t="s">
        <v>1</v>
      </c>
      <c r="B5" s="1"/>
      <c r="C5" s="1"/>
      <c r="D5" s="1"/>
      <c r="E5" s="1"/>
    </row>
    <row r="6" spans="1:5" ht="18" x14ac:dyDescent="0.25">
      <c r="A6" s="3" t="s">
        <v>2</v>
      </c>
      <c r="B6" s="3"/>
      <c r="C6" s="3"/>
      <c r="D6" s="3"/>
      <c r="E6" s="3"/>
    </row>
    <row r="7" spans="1:5" ht="18.75" thickBot="1" x14ac:dyDescent="0.3">
      <c r="A7" s="4"/>
      <c r="B7" s="4"/>
      <c r="C7" s="4"/>
      <c r="D7" s="4"/>
      <c r="E7" s="4"/>
    </row>
    <row r="8" spans="1:5" ht="33.75" thickBot="1" x14ac:dyDescent="0.3">
      <c r="A8" s="5" t="s">
        <v>3</v>
      </c>
      <c r="B8" s="5" t="s">
        <v>4</v>
      </c>
      <c r="C8" s="5" t="s">
        <v>5</v>
      </c>
      <c r="D8" s="5" t="s">
        <v>6</v>
      </c>
      <c r="E8" s="5" t="s">
        <v>7</v>
      </c>
    </row>
    <row r="9" spans="1:5" ht="26.25" thickBot="1" x14ac:dyDescent="0.3">
      <c r="A9" s="6"/>
      <c r="B9" s="7" t="s">
        <v>8</v>
      </c>
      <c r="C9" s="8"/>
      <c r="D9" s="8"/>
      <c r="E9" s="9">
        <v>23696976.850000001</v>
      </c>
    </row>
    <row r="10" spans="1:5" ht="34.5" customHeight="1" thickBot="1" x14ac:dyDescent="0.3">
      <c r="A10" s="6"/>
      <c r="B10" s="7" t="s">
        <v>9</v>
      </c>
      <c r="C10" s="10">
        <v>1809625.56</v>
      </c>
      <c r="D10" s="8"/>
      <c r="E10" s="9">
        <f>+E9+C10</f>
        <v>25506602.41</v>
      </c>
    </row>
    <row r="11" spans="1:5" ht="26.25" thickBot="1" x14ac:dyDescent="0.3">
      <c r="A11" s="11">
        <v>44470</v>
      </c>
      <c r="B11" s="12" t="s">
        <v>10</v>
      </c>
      <c r="C11" s="8"/>
      <c r="D11" s="13">
        <v>66080</v>
      </c>
      <c r="E11" s="14">
        <f>+E10-D11</f>
        <v>25440522.41</v>
      </c>
    </row>
    <row r="12" spans="1:5" ht="26.25" thickBot="1" x14ac:dyDescent="0.3">
      <c r="A12" s="11">
        <v>44474</v>
      </c>
      <c r="B12" s="12" t="s">
        <v>11</v>
      </c>
      <c r="C12" s="8"/>
      <c r="D12" s="13">
        <v>79316.639999999999</v>
      </c>
      <c r="E12" s="14">
        <f>+E11-D12</f>
        <v>25361205.77</v>
      </c>
    </row>
    <row r="13" spans="1:5" ht="26.25" thickBot="1" x14ac:dyDescent="0.3">
      <c r="A13" s="11">
        <v>44480</v>
      </c>
      <c r="B13" s="12" t="s">
        <v>12</v>
      </c>
      <c r="C13" s="8"/>
      <c r="D13" s="13">
        <v>56800</v>
      </c>
      <c r="E13" s="14">
        <f t="shared" ref="E13:E21" si="0">+E12-D13</f>
        <v>25304405.77</v>
      </c>
    </row>
    <row r="14" spans="1:5" ht="26.25" thickBot="1" x14ac:dyDescent="0.3">
      <c r="A14" s="11">
        <v>44482</v>
      </c>
      <c r="B14" s="12" t="s">
        <v>13</v>
      </c>
      <c r="C14" s="8"/>
      <c r="D14" s="13">
        <v>60799.5</v>
      </c>
      <c r="E14" s="14">
        <f t="shared" si="0"/>
        <v>25243606.27</v>
      </c>
    </row>
    <row r="15" spans="1:5" ht="26.25" thickBot="1" x14ac:dyDescent="0.3">
      <c r="A15" s="11">
        <v>44482</v>
      </c>
      <c r="B15" s="12" t="s">
        <v>14</v>
      </c>
      <c r="C15" s="8"/>
      <c r="D15" s="13">
        <v>66080</v>
      </c>
      <c r="E15" s="14">
        <f t="shared" si="0"/>
        <v>25177526.27</v>
      </c>
    </row>
    <row r="16" spans="1:5" ht="26.25" thickBot="1" x14ac:dyDescent="0.3">
      <c r="A16" s="11">
        <v>44484</v>
      </c>
      <c r="B16" s="12" t="s">
        <v>15</v>
      </c>
      <c r="C16" s="8"/>
      <c r="D16" s="13">
        <v>42000</v>
      </c>
      <c r="E16" s="14">
        <f t="shared" si="0"/>
        <v>25135526.27</v>
      </c>
    </row>
    <row r="17" spans="1:5" ht="26.25" thickBot="1" x14ac:dyDescent="0.3">
      <c r="A17" s="11">
        <v>44490</v>
      </c>
      <c r="B17" s="12" t="s">
        <v>16</v>
      </c>
      <c r="C17" s="8"/>
      <c r="D17" s="13">
        <v>64870.5</v>
      </c>
      <c r="E17" s="14">
        <f t="shared" si="0"/>
        <v>25070655.77</v>
      </c>
    </row>
    <row r="18" spans="1:5" ht="26.25" thickBot="1" x14ac:dyDescent="0.3">
      <c r="A18" s="11">
        <v>44495</v>
      </c>
      <c r="B18" s="12" t="s">
        <v>17</v>
      </c>
      <c r="C18" s="8"/>
      <c r="D18" s="13">
        <v>6124.5</v>
      </c>
      <c r="E18" s="14">
        <f t="shared" si="0"/>
        <v>25064531.27</v>
      </c>
    </row>
    <row r="19" spans="1:5" ht="26.25" thickBot="1" x14ac:dyDescent="0.3">
      <c r="A19" s="11">
        <v>44497</v>
      </c>
      <c r="B19" s="12" t="s">
        <v>18</v>
      </c>
      <c r="C19" s="8"/>
      <c r="D19" s="13">
        <v>5000</v>
      </c>
      <c r="E19" s="14">
        <f t="shared" si="0"/>
        <v>25059531.27</v>
      </c>
    </row>
    <row r="20" spans="1:5" ht="26.25" thickBot="1" x14ac:dyDescent="0.3">
      <c r="A20" s="11">
        <v>44498</v>
      </c>
      <c r="B20" s="12" t="s">
        <v>19</v>
      </c>
      <c r="C20" s="8"/>
      <c r="D20" s="13">
        <v>13674.89</v>
      </c>
      <c r="E20" s="14">
        <f t="shared" si="0"/>
        <v>25045856.379999999</v>
      </c>
    </row>
    <row r="21" spans="1:5" ht="26.25" thickBot="1" x14ac:dyDescent="0.3">
      <c r="A21" s="11">
        <v>44498</v>
      </c>
      <c r="B21" s="12" t="s">
        <v>20</v>
      </c>
      <c r="C21" s="8"/>
      <c r="D21" s="13">
        <v>2771.58</v>
      </c>
      <c r="E21" s="14">
        <f t="shared" si="0"/>
        <v>25043084.800000001</v>
      </c>
    </row>
    <row r="22" spans="1:5" ht="15.75" thickBot="1" x14ac:dyDescent="0.3">
      <c r="A22" s="11"/>
      <c r="B22" s="12"/>
      <c r="C22" s="8"/>
      <c r="D22" s="13"/>
      <c r="E22" s="14"/>
    </row>
    <row r="23" spans="1:5" x14ac:dyDescent="0.25">
      <c r="A23" s="15"/>
      <c r="B23" s="16"/>
      <c r="C23" s="17"/>
      <c r="D23" s="18"/>
      <c r="E23" s="19"/>
    </row>
    <row r="24" spans="1:5" x14ac:dyDescent="0.25">
      <c r="A24" s="15"/>
      <c r="B24" s="16"/>
      <c r="C24" s="17"/>
      <c r="D24" s="18"/>
      <c r="E24" s="19"/>
    </row>
    <row r="25" spans="1:5" x14ac:dyDescent="0.25">
      <c r="A25" s="15"/>
      <c r="B25" s="16"/>
      <c r="C25" s="17"/>
      <c r="D25" s="18"/>
      <c r="E25" s="19"/>
    </row>
    <row r="26" spans="1:5" ht="15.75" x14ac:dyDescent="0.25">
      <c r="A26" s="20"/>
      <c r="B26" s="20"/>
      <c r="C26" s="21"/>
      <c r="D26" s="22"/>
      <c r="E26" s="22"/>
    </row>
    <row r="27" spans="1:5" ht="15.75" x14ac:dyDescent="0.25">
      <c r="A27" s="23" t="s">
        <v>21</v>
      </c>
      <c r="B27" s="23"/>
      <c r="C27" s="24"/>
      <c r="D27" s="25" t="s">
        <v>22</v>
      </c>
      <c r="E27" s="25"/>
    </row>
    <row r="28" spans="1:5" ht="15.75" x14ac:dyDescent="0.25">
      <c r="A28" s="26" t="s">
        <v>23</v>
      </c>
      <c r="B28" s="26"/>
      <c r="C28" s="27"/>
      <c r="D28" s="25" t="s">
        <v>24</v>
      </c>
      <c r="E28" s="25"/>
    </row>
    <row r="29" spans="1:5" ht="15.75" x14ac:dyDescent="0.25">
      <c r="A29" s="26" t="s">
        <v>25</v>
      </c>
      <c r="B29" s="26"/>
      <c r="C29" s="28"/>
      <c r="D29" s="25" t="s">
        <v>26</v>
      </c>
      <c r="E29" s="25"/>
    </row>
    <row r="30" spans="1:5" ht="15.75" x14ac:dyDescent="0.25">
      <c r="A30" s="29"/>
      <c r="B30" s="29"/>
      <c r="C30" s="28"/>
      <c r="D30" s="30"/>
      <c r="E30" s="30"/>
    </row>
    <row r="31" spans="1:5" ht="15.75" x14ac:dyDescent="0.25">
      <c r="A31" s="29"/>
      <c r="B31" s="29"/>
      <c r="C31" s="28"/>
      <c r="D31" s="30"/>
      <c r="E31" s="30"/>
    </row>
    <row r="32" spans="1:5" ht="15.75" x14ac:dyDescent="0.25">
      <c r="A32" s="29"/>
      <c r="B32" s="29"/>
      <c r="C32" s="28"/>
      <c r="D32" s="30"/>
      <c r="E32" s="30"/>
    </row>
    <row r="33" spans="1:5" x14ac:dyDescent="0.25">
      <c r="A33" s="31"/>
      <c r="B33" s="31"/>
      <c r="C33" s="31"/>
      <c r="D33" s="31"/>
      <c r="E33" s="31"/>
    </row>
    <row r="34" spans="1:5" x14ac:dyDescent="0.25">
      <c r="A34" s="31"/>
      <c r="B34" s="31"/>
      <c r="C34" s="32" t="s">
        <v>27</v>
      </c>
      <c r="D34" s="31"/>
      <c r="E34" s="31"/>
    </row>
    <row r="35" spans="1:5" x14ac:dyDescent="0.25">
      <c r="A35" s="31"/>
      <c r="B35" s="31"/>
      <c r="C35" s="32" t="s">
        <v>28</v>
      </c>
      <c r="D35" s="31"/>
      <c r="E35" s="31"/>
    </row>
    <row r="36" spans="1:5" x14ac:dyDescent="0.25">
      <c r="A36" s="31"/>
      <c r="B36" s="31"/>
      <c r="C36" s="32" t="s">
        <v>29</v>
      </c>
      <c r="D36" s="31"/>
      <c r="E36" s="31"/>
    </row>
  </sheetData>
  <mergeCells count="12">
    <mergeCell ref="A27:B27"/>
    <mergeCell ref="D27:E27"/>
    <mergeCell ref="A28:B28"/>
    <mergeCell ref="D28:E28"/>
    <mergeCell ref="A29:B29"/>
    <mergeCell ref="D29:E29"/>
    <mergeCell ref="A3:D3"/>
    <mergeCell ref="A4:E4"/>
    <mergeCell ref="A5:E5"/>
    <mergeCell ref="A6:E6"/>
    <mergeCell ref="A26:B26"/>
    <mergeCell ref="D26:E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0"/>
  <sheetViews>
    <sheetView topLeftCell="A55" workbookViewId="0">
      <selection activeCell="H47" sqref="H47"/>
    </sheetView>
  </sheetViews>
  <sheetFormatPr baseColWidth="10" defaultRowHeight="15" x14ac:dyDescent="0.25"/>
  <cols>
    <col min="1" max="1" width="14.42578125" customWidth="1"/>
    <col min="2" max="2" width="22.7109375" customWidth="1"/>
    <col min="3" max="3" width="16.5703125" customWidth="1"/>
    <col min="4" max="4" width="14" customWidth="1"/>
    <col min="5" max="5" width="16.7109375" customWidth="1"/>
  </cols>
  <sheetData>
    <row r="2" spans="1:6" ht="15.75" x14ac:dyDescent="0.25">
      <c r="A2" s="33" t="s">
        <v>30</v>
      </c>
      <c r="B2" s="33"/>
      <c r="C2" s="33"/>
      <c r="D2" s="33"/>
      <c r="E2" s="33"/>
      <c r="F2" s="33"/>
    </row>
    <row r="3" spans="1:6" ht="15.75" x14ac:dyDescent="0.25">
      <c r="A3" s="33" t="s">
        <v>31</v>
      </c>
      <c r="B3" s="33"/>
      <c r="C3" s="33"/>
      <c r="D3" s="33"/>
      <c r="E3" s="33"/>
      <c r="F3" s="33"/>
    </row>
    <row r="4" spans="1:6" ht="15.75" x14ac:dyDescent="0.25">
      <c r="A4" s="34" t="s">
        <v>32</v>
      </c>
      <c r="B4" s="34"/>
      <c r="C4" s="34"/>
      <c r="D4" s="34"/>
      <c r="E4" s="34"/>
      <c r="F4" s="34"/>
    </row>
    <row r="5" spans="1:6" ht="15.75" x14ac:dyDescent="0.25">
      <c r="A5" s="34" t="s">
        <v>33</v>
      </c>
      <c r="B5" s="34"/>
      <c r="C5" s="34"/>
      <c r="D5" s="34"/>
      <c r="E5" s="34"/>
      <c r="F5" s="34"/>
    </row>
    <row r="6" spans="1:6" ht="31.5" x14ac:dyDescent="0.25">
      <c r="A6" s="35" t="s">
        <v>3</v>
      </c>
      <c r="B6" s="35" t="s">
        <v>4</v>
      </c>
      <c r="C6" s="35" t="s">
        <v>5</v>
      </c>
      <c r="D6" s="35" t="s">
        <v>6</v>
      </c>
      <c r="E6" s="35" t="s">
        <v>7</v>
      </c>
      <c r="F6" s="36"/>
    </row>
    <row r="7" spans="1:6" ht="32.25" thickBot="1" x14ac:dyDescent="0.3">
      <c r="A7" s="35"/>
      <c r="B7" s="37" t="s">
        <v>8</v>
      </c>
      <c r="C7" s="35"/>
      <c r="D7" s="35"/>
      <c r="E7" s="38">
        <v>67697553.409999996</v>
      </c>
      <c r="F7" s="36"/>
    </row>
    <row r="8" spans="1:6" ht="79.5" thickBot="1" x14ac:dyDescent="0.3">
      <c r="A8" s="35"/>
      <c r="B8" s="39" t="s">
        <v>34</v>
      </c>
      <c r="C8" s="38">
        <v>711111.11</v>
      </c>
      <c r="D8" s="35"/>
      <c r="E8" s="38">
        <f>+E7+C8</f>
        <v>68408664.519999996</v>
      </c>
      <c r="F8" s="36"/>
    </row>
    <row r="9" spans="1:6" ht="79.5" thickBot="1" x14ac:dyDescent="0.3">
      <c r="A9" s="35"/>
      <c r="B9" s="39" t="s">
        <v>35</v>
      </c>
      <c r="C9" s="38">
        <v>8803876.4199999999</v>
      </c>
      <c r="D9" s="35"/>
      <c r="E9" s="38">
        <f>+E8+C9</f>
        <v>77212540.939999998</v>
      </c>
      <c r="F9" s="36"/>
    </row>
    <row r="10" spans="1:6" ht="31.5" x14ac:dyDescent="0.25">
      <c r="A10" s="40">
        <v>44470</v>
      </c>
      <c r="B10" s="41" t="s">
        <v>36</v>
      </c>
      <c r="C10" s="42"/>
      <c r="D10" s="43">
        <v>7878</v>
      </c>
      <c r="E10" s="44">
        <f>+E9-D10</f>
        <v>77204662.939999998</v>
      </c>
      <c r="F10" s="45"/>
    </row>
    <row r="11" spans="1:6" ht="31.5" x14ac:dyDescent="0.25">
      <c r="A11" s="40">
        <v>44473</v>
      </c>
      <c r="B11" s="41" t="s">
        <v>37</v>
      </c>
      <c r="C11" s="46"/>
      <c r="D11" s="47">
        <v>39500</v>
      </c>
      <c r="E11" s="48">
        <f>+E10-D11</f>
        <v>77165162.939999998</v>
      </c>
      <c r="F11" s="45"/>
    </row>
    <row r="12" spans="1:6" ht="31.5" x14ac:dyDescent="0.25">
      <c r="A12" s="40">
        <v>44474</v>
      </c>
      <c r="B12" s="41" t="s">
        <v>38</v>
      </c>
      <c r="C12" s="46"/>
      <c r="D12" s="48">
        <v>57807.92</v>
      </c>
      <c r="E12" s="44">
        <f t="shared" ref="E12:E48" si="0">+E11-D12</f>
        <v>77107355.019999996</v>
      </c>
      <c r="F12" s="45"/>
    </row>
    <row r="13" spans="1:6" ht="31.5" x14ac:dyDescent="0.25">
      <c r="A13" s="40">
        <v>44474</v>
      </c>
      <c r="B13" s="41" t="s">
        <v>39</v>
      </c>
      <c r="C13" s="46"/>
      <c r="D13" s="48">
        <v>11304.4</v>
      </c>
      <c r="E13" s="48">
        <f t="shared" si="0"/>
        <v>77096050.61999999</v>
      </c>
      <c r="F13" s="45"/>
    </row>
    <row r="14" spans="1:6" ht="31.5" x14ac:dyDescent="0.25">
      <c r="A14" s="40">
        <v>44480</v>
      </c>
      <c r="B14" s="41" t="s">
        <v>40</v>
      </c>
      <c r="C14" s="46"/>
      <c r="D14" s="48">
        <v>110800</v>
      </c>
      <c r="E14" s="44">
        <f t="shared" si="0"/>
        <v>76985250.61999999</v>
      </c>
      <c r="F14" s="45"/>
    </row>
    <row r="15" spans="1:6" ht="31.5" x14ac:dyDescent="0.25">
      <c r="A15" s="40">
        <v>44480</v>
      </c>
      <c r="B15" s="41" t="s">
        <v>41</v>
      </c>
      <c r="C15" s="46"/>
      <c r="D15" s="48">
        <v>123400</v>
      </c>
      <c r="E15" s="48">
        <f t="shared" si="0"/>
        <v>76861850.61999999</v>
      </c>
      <c r="F15" s="45"/>
    </row>
    <row r="16" spans="1:6" ht="31.5" x14ac:dyDescent="0.25">
      <c r="A16" s="40">
        <v>44480</v>
      </c>
      <c r="B16" s="41" t="s">
        <v>42</v>
      </c>
      <c r="C16" s="46"/>
      <c r="D16" s="48">
        <v>160200</v>
      </c>
      <c r="E16" s="44">
        <f t="shared" si="0"/>
        <v>76701650.61999999</v>
      </c>
      <c r="F16" s="45"/>
    </row>
    <row r="17" spans="1:6" ht="31.5" x14ac:dyDescent="0.25">
      <c r="A17" s="40">
        <v>44480</v>
      </c>
      <c r="B17" s="41" t="s">
        <v>43</v>
      </c>
      <c r="C17" s="46"/>
      <c r="D17" s="48">
        <v>48508.62</v>
      </c>
      <c r="E17" s="48">
        <f t="shared" si="0"/>
        <v>76653141.999999985</v>
      </c>
      <c r="F17" s="45"/>
    </row>
    <row r="18" spans="1:6" ht="31.5" x14ac:dyDescent="0.25">
      <c r="A18" s="40">
        <v>44480</v>
      </c>
      <c r="B18" s="41" t="s">
        <v>44</v>
      </c>
      <c r="C18" s="46"/>
      <c r="D18" s="48">
        <v>9876.6</v>
      </c>
      <c r="E18" s="44">
        <f t="shared" si="0"/>
        <v>76643265.399999991</v>
      </c>
      <c r="F18" s="45"/>
    </row>
    <row r="19" spans="1:6" ht="31.5" x14ac:dyDescent="0.25">
      <c r="A19" s="40">
        <v>44480</v>
      </c>
      <c r="B19" s="41" t="s">
        <v>45</v>
      </c>
      <c r="C19" s="46"/>
      <c r="D19" s="48">
        <v>4059.39</v>
      </c>
      <c r="E19" s="48">
        <f t="shared" si="0"/>
        <v>76639206.00999999</v>
      </c>
      <c r="F19" s="45"/>
    </row>
    <row r="20" spans="1:6" ht="31.5" x14ac:dyDescent="0.25">
      <c r="A20" s="40">
        <v>44480</v>
      </c>
      <c r="B20" s="41" t="s">
        <v>46</v>
      </c>
      <c r="C20" s="46"/>
      <c r="D20" s="48">
        <v>24304.22</v>
      </c>
      <c r="E20" s="44">
        <f t="shared" si="0"/>
        <v>76614901.789999992</v>
      </c>
      <c r="F20" s="45"/>
    </row>
    <row r="21" spans="1:6" ht="31.5" x14ac:dyDescent="0.25">
      <c r="A21" s="40">
        <v>44480</v>
      </c>
      <c r="B21" s="41" t="s">
        <v>47</v>
      </c>
      <c r="C21" s="46"/>
      <c r="D21" s="48">
        <v>9587.26</v>
      </c>
      <c r="E21" s="48">
        <f t="shared" si="0"/>
        <v>76605314.529999986</v>
      </c>
      <c r="F21" s="45"/>
    </row>
    <row r="22" spans="1:6" ht="31.5" x14ac:dyDescent="0.25">
      <c r="A22" s="40">
        <v>44480</v>
      </c>
      <c r="B22" s="41" t="s">
        <v>48</v>
      </c>
      <c r="C22" s="46"/>
      <c r="D22" s="48">
        <v>10620</v>
      </c>
      <c r="E22" s="44">
        <f t="shared" si="0"/>
        <v>76594694.529999986</v>
      </c>
      <c r="F22" s="45"/>
    </row>
    <row r="23" spans="1:6" ht="31.5" x14ac:dyDescent="0.25">
      <c r="A23" s="40">
        <v>44480</v>
      </c>
      <c r="B23" s="41" t="s">
        <v>49</v>
      </c>
      <c r="C23" s="46"/>
      <c r="D23" s="48">
        <v>125316</v>
      </c>
      <c r="E23" s="48">
        <f t="shared" si="0"/>
        <v>76469378.529999986</v>
      </c>
      <c r="F23" s="45"/>
    </row>
    <row r="24" spans="1:6" ht="31.5" x14ac:dyDescent="0.25">
      <c r="A24" s="40">
        <v>44480</v>
      </c>
      <c r="B24" s="41" t="s">
        <v>50</v>
      </c>
      <c r="C24" s="46"/>
      <c r="D24" s="48">
        <v>20208.919999999998</v>
      </c>
      <c r="E24" s="44">
        <f t="shared" si="0"/>
        <v>76449169.609999985</v>
      </c>
      <c r="F24" s="45"/>
    </row>
    <row r="25" spans="1:6" ht="31.5" x14ac:dyDescent="0.25">
      <c r="A25" s="40">
        <v>44481</v>
      </c>
      <c r="B25" s="41" t="s">
        <v>51</v>
      </c>
      <c r="C25" s="46"/>
      <c r="D25" s="48">
        <v>58848.9</v>
      </c>
      <c r="E25" s="48">
        <f t="shared" si="0"/>
        <v>76390320.709999979</v>
      </c>
      <c r="F25" s="45"/>
    </row>
    <row r="26" spans="1:6" ht="31.5" x14ac:dyDescent="0.25">
      <c r="A26" s="40">
        <v>44483</v>
      </c>
      <c r="B26" s="41" t="s">
        <v>52</v>
      </c>
      <c r="C26" s="46"/>
      <c r="D26" s="48">
        <v>4086</v>
      </c>
      <c r="E26" s="44">
        <f t="shared" si="0"/>
        <v>76386234.709999979</v>
      </c>
      <c r="F26" s="45"/>
    </row>
    <row r="27" spans="1:6" ht="31.5" x14ac:dyDescent="0.25">
      <c r="A27" s="40">
        <v>44483</v>
      </c>
      <c r="B27" s="41" t="s">
        <v>53</v>
      </c>
      <c r="C27" s="46"/>
      <c r="D27" s="48">
        <v>7665.63</v>
      </c>
      <c r="E27" s="48">
        <f t="shared" si="0"/>
        <v>76378569.079999983</v>
      </c>
      <c r="F27" s="45"/>
    </row>
    <row r="28" spans="1:6" ht="31.5" x14ac:dyDescent="0.25">
      <c r="A28" s="40">
        <v>44483</v>
      </c>
      <c r="B28" s="41" t="s">
        <v>54</v>
      </c>
      <c r="C28" s="46"/>
      <c r="D28" s="48">
        <v>2726.54</v>
      </c>
      <c r="E28" s="44">
        <f t="shared" si="0"/>
        <v>76375842.539999977</v>
      </c>
      <c r="F28" s="45"/>
    </row>
    <row r="29" spans="1:6" ht="31.5" x14ac:dyDescent="0.25">
      <c r="A29" s="40">
        <v>44484</v>
      </c>
      <c r="B29" s="41" t="s">
        <v>55</v>
      </c>
      <c r="C29" s="46"/>
      <c r="D29" s="48">
        <v>200973.58</v>
      </c>
      <c r="E29" s="48">
        <f t="shared" si="0"/>
        <v>76174868.959999979</v>
      </c>
      <c r="F29" s="45"/>
    </row>
    <row r="30" spans="1:6" ht="31.5" x14ac:dyDescent="0.25">
      <c r="A30" s="40">
        <v>44484</v>
      </c>
      <c r="B30" s="41" t="s">
        <v>56</v>
      </c>
      <c r="C30" s="46"/>
      <c r="D30" s="48">
        <v>267979.34999999998</v>
      </c>
      <c r="E30" s="44">
        <f t="shared" si="0"/>
        <v>75906889.609999985</v>
      </c>
      <c r="F30" s="45"/>
    </row>
    <row r="31" spans="1:6" ht="31.5" x14ac:dyDescent="0.25">
      <c r="A31" s="40">
        <v>44484</v>
      </c>
      <c r="B31" s="41" t="s">
        <v>57</v>
      </c>
      <c r="C31" s="46"/>
      <c r="D31" s="48">
        <v>236550</v>
      </c>
      <c r="E31" s="44">
        <f t="shared" si="0"/>
        <v>75670339.609999985</v>
      </c>
      <c r="F31" s="45"/>
    </row>
    <row r="32" spans="1:6" ht="31.5" x14ac:dyDescent="0.25">
      <c r="A32" s="40">
        <v>44484</v>
      </c>
      <c r="B32" s="41" t="s">
        <v>58</v>
      </c>
      <c r="C32" s="46"/>
      <c r="D32" s="48">
        <v>51000</v>
      </c>
      <c r="E32" s="48">
        <f t="shared" si="0"/>
        <v>75619339.609999985</v>
      </c>
      <c r="F32" s="45"/>
    </row>
    <row r="33" spans="1:6" ht="31.5" x14ac:dyDescent="0.25">
      <c r="A33" s="40">
        <v>44487</v>
      </c>
      <c r="B33" s="41" t="s">
        <v>59</v>
      </c>
      <c r="C33" s="46"/>
      <c r="D33" s="48">
        <v>36347.85</v>
      </c>
      <c r="E33" s="44">
        <f>+E32-D33</f>
        <v>75582991.75999999</v>
      </c>
      <c r="F33" s="45"/>
    </row>
    <row r="34" spans="1:6" ht="31.5" x14ac:dyDescent="0.25">
      <c r="A34" s="40">
        <v>44489</v>
      </c>
      <c r="B34" s="41" t="s">
        <v>60</v>
      </c>
      <c r="C34" s="46"/>
      <c r="D34" s="48">
        <v>4693732.63</v>
      </c>
      <c r="E34" s="48">
        <f t="shared" si="0"/>
        <v>70889259.129999995</v>
      </c>
      <c r="F34" s="45"/>
    </row>
    <row r="35" spans="1:6" ht="31.5" x14ac:dyDescent="0.25">
      <c r="A35" s="40">
        <v>44490</v>
      </c>
      <c r="B35" s="41" t="s">
        <v>61</v>
      </c>
      <c r="C35" s="46"/>
      <c r="D35" s="48">
        <v>136183.79999999999</v>
      </c>
      <c r="E35" s="44">
        <f t="shared" si="0"/>
        <v>70753075.329999998</v>
      </c>
      <c r="F35" s="45"/>
    </row>
    <row r="36" spans="1:6" ht="31.5" x14ac:dyDescent="0.25">
      <c r="A36" s="40">
        <v>44490</v>
      </c>
      <c r="B36" s="41" t="s">
        <v>62</v>
      </c>
      <c r="C36" s="46"/>
      <c r="D36" s="48">
        <v>115900</v>
      </c>
      <c r="E36" s="48">
        <f t="shared" si="0"/>
        <v>70637175.329999998</v>
      </c>
      <c r="F36" s="45"/>
    </row>
    <row r="37" spans="1:6" ht="31.5" x14ac:dyDescent="0.25">
      <c r="A37" s="40">
        <v>44490</v>
      </c>
      <c r="B37" s="41" t="s">
        <v>63</v>
      </c>
      <c r="C37" s="46"/>
      <c r="D37" s="48">
        <v>12556.92</v>
      </c>
      <c r="E37" s="44">
        <f t="shared" si="0"/>
        <v>70624618.409999996</v>
      </c>
      <c r="F37" s="45"/>
    </row>
    <row r="38" spans="1:6" ht="31.5" x14ac:dyDescent="0.25">
      <c r="A38" s="40">
        <v>44490</v>
      </c>
      <c r="B38" s="41" t="s">
        <v>64</v>
      </c>
      <c r="C38" s="46"/>
      <c r="D38" s="48">
        <v>17901.759999999998</v>
      </c>
      <c r="E38" s="48">
        <f t="shared" si="0"/>
        <v>70606716.649999991</v>
      </c>
      <c r="F38" s="45"/>
    </row>
    <row r="39" spans="1:6" ht="31.5" x14ac:dyDescent="0.25">
      <c r="A39" s="40">
        <v>44490</v>
      </c>
      <c r="B39" s="41" t="s">
        <v>65</v>
      </c>
      <c r="C39" s="46"/>
      <c r="D39" s="48">
        <v>37175.25</v>
      </c>
      <c r="E39" s="44">
        <f t="shared" si="0"/>
        <v>70569541.399999991</v>
      </c>
      <c r="F39" s="45"/>
    </row>
    <row r="40" spans="1:6" ht="31.5" x14ac:dyDescent="0.25">
      <c r="A40" s="40">
        <v>44490</v>
      </c>
      <c r="B40" s="41" t="s">
        <v>66</v>
      </c>
      <c r="C40" s="46"/>
      <c r="D40" s="48">
        <v>18462.5</v>
      </c>
      <c r="E40" s="48">
        <f t="shared" si="0"/>
        <v>70551078.899999991</v>
      </c>
      <c r="F40" s="45"/>
    </row>
    <row r="41" spans="1:6" ht="31.5" x14ac:dyDescent="0.25">
      <c r="A41" s="40">
        <v>44495</v>
      </c>
      <c r="B41" s="41" t="s">
        <v>67</v>
      </c>
      <c r="C41" s="46"/>
      <c r="D41" s="48">
        <v>23600</v>
      </c>
      <c r="E41" s="44">
        <f t="shared" si="0"/>
        <v>70527478.899999991</v>
      </c>
      <c r="F41" s="45"/>
    </row>
    <row r="42" spans="1:6" ht="31.5" x14ac:dyDescent="0.25">
      <c r="A42" s="40">
        <v>44496</v>
      </c>
      <c r="B42" s="41" t="s">
        <v>68</v>
      </c>
      <c r="C42" s="46"/>
      <c r="D42" s="48">
        <v>8625</v>
      </c>
      <c r="E42" s="48">
        <f t="shared" si="0"/>
        <v>70518853.899999991</v>
      </c>
      <c r="F42" s="45"/>
    </row>
    <row r="43" spans="1:6" ht="31.5" x14ac:dyDescent="0.25">
      <c r="A43" s="40">
        <v>44496</v>
      </c>
      <c r="B43" s="41" t="s">
        <v>69</v>
      </c>
      <c r="C43" s="46"/>
      <c r="D43" s="48">
        <v>42603.3</v>
      </c>
      <c r="E43" s="44">
        <f t="shared" si="0"/>
        <v>70476250.599999994</v>
      </c>
      <c r="F43" s="45"/>
    </row>
    <row r="44" spans="1:6" ht="31.5" x14ac:dyDescent="0.25">
      <c r="A44" s="40">
        <v>44496</v>
      </c>
      <c r="B44" s="41" t="s">
        <v>70</v>
      </c>
      <c r="C44" s="46"/>
      <c r="D44" s="48">
        <v>467903.96</v>
      </c>
      <c r="E44" s="48">
        <f t="shared" si="0"/>
        <v>70008346.640000001</v>
      </c>
      <c r="F44" s="45"/>
    </row>
    <row r="45" spans="1:6" ht="31.5" x14ac:dyDescent="0.25">
      <c r="A45" s="40">
        <v>44496</v>
      </c>
      <c r="B45" s="41" t="s">
        <v>71</v>
      </c>
      <c r="C45" s="46"/>
      <c r="D45" s="48">
        <v>63877.43</v>
      </c>
      <c r="E45" s="44">
        <f t="shared" si="0"/>
        <v>69944469.209999993</v>
      </c>
      <c r="F45" s="45"/>
    </row>
    <row r="46" spans="1:6" ht="31.5" x14ac:dyDescent="0.25">
      <c r="A46" s="40">
        <v>44496</v>
      </c>
      <c r="B46" s="41" t="s">
        <v>72</v>
      </c>
      <c r="C46" s="46"/>
      <c r="D46" s="48">
        <v>59477</v>
      </c>
      <c r="E46" s="48">
        <f>+E45-D46</f>
        <v>69884992.209999993</v>
      </c>
      <c r="F46" s="45"/>
    </row>
    <row r="47" spans="1:6" ht="31.5" x14ac:dyDescent="0.25">
      <c r="A47" s="40">
        <v>44497</v>
      </c>
      <c r="B47" s="41" t="s">
        <v>73</v>
      </c>
      <c r="C47" s="46"/>
      <c r="D47" s="48">
        <v>46156</v>
      </c>
      <c r="E47" s="44">
        <f t="shared" si="0"/>
        <v>69838836.209999993</v>
      </c>
      <c r="F47" s="45"/>
    </row>
    <row r="48" spans="1:6" ht="31.5" x14ac:dyDescent="0.25">
      <c r="A48" s="40">
        <v>44497</v>
      </c>
      <c r="B48" s="41" t="s">
        <v>74</v>
      </c>
      <c r="C48" s="46"/>
      <c r="D48" s="48">
        <v>352845.87</v>
      </c>
      <c r="E48" s="48">
        <f t="shared" si="0"/>
        <v>69485990.339999989</v>
      </c>
      <c r="F48" s="45"/>
    </row>
    <row r="49" spans="1:6" ht="18.75" x14ac:dyDescent="0.25">
      <c r="A49" s="49"/>
      <c r="B49" s="50"/>
      <c r="C49" s="51"/>
      <c r="D49" s="52"/>
      <c r="E49" s="52"/>
      <c r="F49" s="45"/>
    </row>
    <row r="50" spans="1:6" ht="18.75" x14ac:dyDescent="0.25">
      <c r="A50" s="49"/>
      <c r="B50" s="50"/>
      <c r="C50" s="51"/>
      <c r="D50" s="52"/>
      <c r="E50" s="52"/>
      <c r="F50" s="45"/>
    </row>
    <row r="51" spans="1:6" ht="18.75" x14ac:dyDescent="0.25">
      <c r="A51" s="49"/>
      <c r="B51" s="50"/>
      <c r="C51" s="51"/>
      <c r="D51" s="52"/>
      <c r="E51" s="52"/>
      <c r="F51" s="45"/>
    </row>
    <row r="52" spans="1:6" ht="15.75" x14ac:dyDescent="0.25">
      <c r="A52" s="20"/>
      <c r="B52" s="20"/>
      <c r="C52" s="21"/>
      <c r="D52" s="22"/>
      <c r="E52" s="22"/>
      <c r="F52" s="31"/>
    </row>
    <row r="53" spans="1:6" ht="15.75" x14ac:dyDescent="0.25">
      <c r="A53" s="23" t="s">
        <v>21</v>
      </c>
      <c r="B53" s="23"/>
      <c r="C53" s="24"/>
      <c r="D53" s="25" t="s">
        <v>22</v>
      </c>
      <c r="E53" s="25"/>
      <c r="F53" s="31"/>
    </row>
    <row r="54" spans="1:6" ht="15.75" x14ac:dyDescent="0.25">
      <c r="A54" s="26" t="s">
        <v>23</v>
      </c>
      <c r="B54" s="26"/>
      <c r="C54" s="27"/>
      <c r="D54" s="25" t="s">
        <v>24</v>
      </c>
      <c r="E54" s="25"/>
      <c r="F54" s="31"/>
    </row>
    <row r="55" spans="1:6" ht="15.75" x14ac:dyDescent="0.25">
      <c r="A55" s="26" t="s">
        <v>25</v>
      </c>
      <c r="B55" s="26"/>
      <c r="C55" s="28"/>
      <c r="D55" s="25" t="s">
        <v>26</v>
      </c>
      <c r="E55" s="25"/>
      <c r="F55" s="31"/>
    </row>
    <row r="56" spans="1:6" ht="15.75" x14ac:dyDescent="0.25">
      <c r="A56" s="29"/>
      <c r="B56" s="29"/>
      <c r="C56" s="28"/>
      <c r="D56" s="30"/>
      <c r="E56" s="30"/>
      <c r="F56" s="31"/>
    </row>
    <row r="57" spans="1:6" ht="15.75" x14ac:dyDescent="0.25">
      <c r="A57" s="29"/>
      <c r="B57" s="29"/>
      <c r="C57" s="28" t="s">
        <v>75</v>
      </c>
      <c r="D57" s="30"/>
      <c r="E57" s="30"/>
      <c r="F57" s="31"/>
    </row>
    <row r="58" spans="1:6" x14ac:dyDescent="0.25">
      <c r="A58" s="31"/>
      <c r="B58" s="31"/>
      <c r="C58" s="32" t="s">
        <v>27</v>
      </c>
      <c r="D58" s="31"/>
      <c r="E58" s="31"/>
      <c r="F58" s="31"/>
    </row>
    <row r="59" spans="1:6" x14ac:dyDescent="0.25">
      <c r="A59" s="31"/>
      <c r="B59" s="31"/>
      <c r="C59" s="32" t="s">
        <v>28</v>
      </c>
      <c r="D59" s="31"/>
      <c r="E59" s="31"/>
      <c r="F59" s="31"/>
    </row>
    <row r="60" spans="1:6" x14ac:dyDescent="0.25">
      <c r="A60" s="31"/>
      <c r="B60" s="31"/>
      <c r="C60" s="32" t="s">
        <v>29</v>
      </c>
      <c r="D60" s="31"/>
      <c r="E60" s="31"/>
      <c r="F60" s="31"/>
    </row>
  </sheetData>
  <mergeCells count="12">
    <mergeCell ref="A53:B53"/>
    <mergeCell ref="D53:E53"/>
    <mergeCell ref="A54:B54"/>
    <mergeCell ref="D54:E54"/>
    <mergeCell ref="A55:B55"/>
    <mergeCell ref="D55:E55"/>
    <mergeCell ref="A2:F2"/>
    <mergeCell ref="A3:F3"/>
    <mergeCell ref="A4:F4"/>
    <mergeCell ref="A5:F5"/>
    <mergeCell ref="A52:B52"/>
    <mergeCell ref="D52:E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DAT_PC</dc:creator>
  <cp:lastModifiedBy>DAT_PC</cp:lastModifiedBy>
  <dcterms:created xsi:type="dcterms:W3CDTF">2021-11-09T19:27:03Z</dcterms:created>
  <dcterms:modified xsi:type="dcterms:W3CDTF">2021-11-09T19:36:32Z</dcterms:modified>
</cp:coreProperties>
</file>