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0490" windowHeight="7650" activeTab="1"/>
  </bookViews>
  <sheets>
    <sheet name="Fondo 9995, noviembre" sheetId="1" r:id="rId1"/>
    <sheet name="Fondo 100, noviemb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</calcChain>
</file>

<file path=xl/sharedStrings.xml><?xml version="1.0" encoding="utf-8"?>
<sst xmlns="http://schemas.openxmlformats.org/spreadsheetml/2006/main" count="99" uniqueCount="85">
  <si>
    <t xml:space="preserve">                     Relacion de Ingresos y Egresos</t>
  </si>
  <si>
    <t>Banco de Reservas</t>
  </si>
  <si>
    <t>Cuenta Bancaria No.010-252465-3</t>
  </si>
  <si>
    <t>Noviembre,2021</t>
  </si>
  <si>
    <t>Fecha</t>
  </si>
  <si>
    <t>Descripcion</t>
  </si>
  <si>
    <t>Debito</t>
  </si>
  <si>
    <t>Credito</t>
  </si>
  <si>
    <t>Balance</t>
  </si>
  <si>
    <t>Balance Anterior</t>
  </si>
  <si>
    <t>Captacion de Recursos Propios, Nov. 2021</t>
  </si>
  <si>
    <t>LIBRAMIENTO 1647</t>
  </si>
  <si>
    <t>LIBRAMIENTO 1648</t>
  </si>
  <si>
    <t>LIBRAMIENTO 1650</t>
  </si>
  <si>
    <t>LIBRAMIENTO 1717</t>
  </si>
  <si>
    <t>LIBRAMIENTO 1721</t>
  </si>
  <si>
    <t>LIBRAMIENTO 1699</t>
  </si>
  <si>
    <t>LIBRAMIENTO 1728</t>
  </si>
  <si>
    <t>LIBRAMIENTO 1729</t>
  </si>
  <si>
    <t>LIBRAMIENTO 1733</t>
  </si>
  <si>
    <t>LIBRAMIENTO 1734</t>
  </si>
  <si>
    <t>LIBRAMIENTO 1725</t>
  </si>
  <si>
    <t>LIBRAMIENTO 1726</t>
  </si>
  <si>
    <t>LIBRAMIENTO 1727</t>
  </si>
  <si>
    <t>LIBRAMIENTO 1754</t>
  </si>
  <si>
    <t>LIBRAMIENTO 1755</t>
  </si>
  <si>
    <t>LIBRAMIENTO 1748</t>
  </si>
  <si>
    <t>LIBRAMIENTO 1749</t>
  </si>
  <si>
    <t>LIBRAMIENTO 1750</t>
  </si>
  <si>
    <t>LIBRAMIENTO 1753</t>
  </si>
  <si>
    <t>LIBRAMIENTO 1778</t>
  </si>
  <si>
    <t>LIBRAMIENTO 1772</t>
  </si>
  <si>
    <t>LIBRAMIENTO 1817</t>
  </si>
  <si>
    <t xml:space="preserve"> Maciel Encarnacion G.</t>
  </si>
  <si>
    <t>Licda. Andrea Matos</t>
  </si>
  <si>
    <t>Secretaria</t>
  </si>
  <si>
    <t>Enc. Division de Tesoreria</t>
  </si>
  <si>
    <t>Elaborado Por:</t>
  </si>
  <si>
    <t>Revisado Por:</t>
  </si>
  <si>
    <t>Licda. Nestina Contreras</t>
  </si>
  <si>
    <t>Enc. Dpto. Financiero</t>
  </si>
  <si>
    <t>Aprobado Por:</t>
  </si>
  <si>
    <t>Relacion de Ingresos y Egresos</t>
  </si>
  <si>
    <t xml:space="preserve">        Banco de Reservas</t>
  </si>
  <si>
    <t xml:space="preserve">    Cuenta Bancaria No.010-238489-4</t>
  </si>
  <si>
    <t xml:space="preserve">    Noviembre, 2021</t>
  </si>
  <si>
    <t>Transferencia de capital Noviembre, 21</t>
  </si>
  <si>
    <t>transferencia</t>
  </si>
  <si>
    <t xml:space="preserve"> corrienteNoviembre,21  </t>
  </si>
  <si>
    <t>Regalia</t>
  </si>
  <si>
    <t>LIBRAMIENTO 1649</t>
  </si>
  <si>
    <t>LIBRAMIENTO 1696</t>
  </si>
  <si>
    <t>LIBRAMIENTO 1606</t>
  </si>
  <si>
    <t>LIBRAMIENTO 1618</t>
  </si>
  <si>
    <t>LIBRAMIENTO 1620</t>
  </si>
  <si>
    <t>LIBRAMIENTO 1627</t>
  </si>
  <si>
    <t>LIBRAMIENTO 1629</t>
  </si>
  <si>
    <t>LIBRAMIENTO 1702</t>
  </si>
  <si>
    <t>LIBRAMIENTO 1719</t>
  </si>
  <si>
    <t>LIBRAMIENTO 1723</t>
  </si>
  <si>
    <t>LIBRAMIENTO 1697</t>
  </si>
  <si>
    <t>LIBRAMIENTO 1698</t>
  </si>
  <si>
    <t>LIBRAMIENTO 1700</t>
  </si>
  <si>
    <t>LIBRAMIENTO 1701</t>
  </si>
  <si>
    <t>LIBRAMIENTO 1735</t>
  </si>
  <si>
    <t>LIBRAMIENTO 1724</t>
  </si>
  <si>
    <t>LIBRAMIENTO 1758</t>
  </si>
  <si>
    <t>LIBRAMIENTO 1761</t>
  </si>
  <si>
    <t>LIBRAMIENTO 1764</t>
  </si>
  <si>
    <t>LIBRAMIENTO 1740</t>
  </si>
  <si>
    <t>LIBRAMIENTO 1780</t>
  </si>
  <si>
    <t>LIBRAMIENTO 1782</t>
  </si>
  <si>
    <t>LIBRAMIENTO 1796</t>
  </si>
  <si>
    <t>LIBRAMIENTO 1807</t>
  </si>
  <si>
    <t>LIBRAMIENTO 1766</t>
  </si>
  <si>
    <t>LIBRAMIENTO 1770</t>
  </si>
  <si>
    <t>LIBRAMIENTO 1774</t>
  </si>
  <si>
    <t>LIBRAMIENTO 1776</t>
  </si>
  <si>
    <t>LIBRAMIENTO 1829</t>
  </si>
  <si>
    <t>LIBRAMIENTO 1835</t>
  </si>
  <si>
    <t>LIBRAMIENTO 1842</t>
  </si>
  <si>
    <t>LIBRAMIENTO 1809</t>
  </si>
  <si>
    <t>LIBRAMIENTO 1811</t>
  </si>
  <si>
    <t>LIBRAMIENTO 1821</t>
  </si>
  <si>
    <t>Maciel Encarnacion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</si>
</sst>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Arial"/>
      <family val="2"/>
    </font>
    <font>
      <sz val="13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 applyFill="1" applyAlignment="1">
      <alignment horizontal="center"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164" fontId="1" fillId="3" borderId="2" xfId="1" applyNumberFormat="1" applyFont="1" applyFill="1" applyBorder="1" applyAlignment="1">
      <alignment horizontal="left" vertical="center" wrapText="1"/>
    </xf>
    <xf numFmtId="4" fontId="4" fillId="3" borderId="2" xfId="2" applyNumberFormat="1" applyFont="1" applyFill="1" applyBorder="1" applyAlignment="1">
      <alignment horizontal="left" vertical="center" wrapText="1"/>
    </xf>
    <xf numFmtId="4" fontId="1" fillId="3" borderId="2" xfId="2" applyNumberFormat="1" applyFont="1" applyFill="1" applyBorder="1" applyAlignment="1">
      <alignment horizontal="left" vertical="center" wrapText="1"/>
    </xf>
    <xf numFmtId="4" fontId="4" fillId="3" borderId="2" xfId="2" applyNumberFormat="1" applyFont="1" applyFill="1" applyBorder="1" applyAlignment="1">
      <alignment horizontal="right" vertical="center" wrapText="1"/>
    </xf>
    <xf numFmtId="4" fontId="4" fillId="3" borderId="2" xfId="2" applyNumberFormat="1" applyFont="1" applyFill="1" applyBorder="1" applyAlignment="1">
      <alignment horizontal="center" vertical="center" wrapText="1"/>
    </xf>
    <xf numFmtId="164" fontId="1" fillId="3" borderId="2" xfId="2" applyNumberFormat="1" applyFont="1" applyFill="1" applyBorder="1" applyAlignment="1">
      <alignment horizontal="center" vertical="center" wrapText="1"/>
    </xf>
    <xf numFmtId="4" fontId="1" fillId="3" borderId="2" xfId="2" applyNumberFormat="1" applyFont="1" applyFill="1" applyBorder="1" applyAlignment="1">
      <alignment horizontal="center" vertical="center" wrapText="1"/>
    </xf>
    <xf numFmtId="39" fontId="1" fillId="3" borderId="2" xfId="2" applyNumberFormat="1" applyFont="1" applyFill="1" applyBorder="1" applyAlignment="1">
      <alignment horizontal="right" vertical="center" wrapText="1"/>
    </xf>
    <xf numFmtId="4" fontId="1" fillId="3" borderId="2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" fontId="5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center" vertical="center"/>
    </xf>
    <xf numFmtId="4" fontId="5" fillId="0" borderId="0" xfId="2" applyNumberFormat="1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4" fontId="11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4" fontId="12" fillId="0" borderId="2" xfId="1" applyNumberFormat="1" applyFont="1" applyFill="1" applyBorder="1" applyAlignment="1">
      <alignment horizontal="center" vertical="center" wrapText="1"/>
    </xf>
    <xf numFmtId="164" fontId="13" fillId="3" borderId="4" xfId="2" applyNumberFormat="1" applyFont="1" applyFill="1" applyBorder="1" applyAlignment="1">
      <alignment horizontal="center" vertical="center" wrapText="1"/>
    </xf>
    <xf numFmtId="4" fontId="13" fillId="3" borderId="4" xfId="2" applyNumberFormat="1" applyFont="1" applyFill="1" applyBorder="1" applyAlignment="1">
      <alignment horizontal="center" vertical="center" wrapText="1"/>
    </xf>
    <xf numFmtId="4" fontId="14" fillId="0" borderId="4" xfId="1" applyNumberFormat="1" applyFont="1" applyFill="1" applyBorder="1" applyAlignment="1">
      <alignment horizontal="right" vertical="center" wrapText="1"/>
    </xf>
    <xf numFmtId="39" fontId="13" fillId="3" borderId="4" xfId="2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horizontal="center" vertical="center"/>
    </xf>
    <xf numFmtId="4" fontId="14" fillId="0" borderId="2" xfId="1" applyNumberFormat="1" applyFont="1" applyFill="1" applyBorder="1" applyAlignment="1">
      <alignment horizontal="left" vertical="center" wrapText="1"/>
    </xf>
    <xf numFmtId="39" fontId="13" fillId="3" borderId="2" xfId="2" applyNumberFormat="1" applyFont="1" applyFill="1" applyBorder="1" applyAlignment="1">
      <alignment horizontal="right" vertical="center" wrapText="1"/>
    </xf>
    <xf numFmtId="4" fontId="13" fillId="3" borderId="2" xfId="2" applyNumberFormat="1" applyFont="1" applyFill="1" applyBorder="1" applyAlignment="1">
      <alignment horizontal="right" vertical="center" wrapText="1"/>
    </xf>
    <xf numFmtId="164" fontId="13" fillId="3" borderId="2" xfId="2" applyNumberFormat="1" applyFont="1" applyFill="1" applyBorder="1" applyAlignment="1">
      <alignment horizontal="center" vertical="center" wrapText="1"/>
    </xf>
    <xf numFmtId="164" fontId="14" fillId="3" borderId="0" xfId="2" applyNumberFormat="1" applyFont="1" applyFill="1" applyBorder="1" applyAlignment="1">
      <alignment horizontal="center" vertical="center" wrapText="1"/>
    </xf>
    <xf numFmtId="4" fontId="14" fillId="3" borderId="0" xfId="2" applyNumberFormat="1" applyFont="1" applyFill="1" applyBorder="1" applyAlignment="1">
      <alignment horizontal="center" vertical="center" wrapText="1"/>
    </xf>
    <xf numFmtId="4" fontId="14" fillId="0" borderId="0" xfId="1" applyNumberFormat="1" applyFont="1" applyFill="1" applyBorder="1" applyAlignment="1">
      <alignment horizontal="left" vertical="center" wrapText="1"/>
    </xf>
    <xf numFmtId="4" fontId="14" fillId="3" borderId="0" xfId="2" applyNumberFormat="1" applyFont="1" applyFill="1" applyBorder="1" applyAlignment="1">
      <alignment horizontal="right" vertical="center" wrapText="1"/>
    </xf>
    <xf numFmtId="4" fontId="14" fillId="3" borderId="5" xfId="2" applyNumberFormat="1" applyFont="1" applyFill="1" applyBorder="1" applyAlignment="1">
      <alignment horizontal="right" vertical="center" wrapText="1"/>
    </xf>
    <xf numFmtId="164" fontId="5" fillId="0" borderId="6" xfId="2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center" vertical="center"/>
    </xf>
    <xf numFmtId="164" fontId="7" fillId="0" borderId="5" xfId="2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6" xfId="0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161926</xdr:rowOff>
    </xdr:from>
    <xdr:to>
      <xdr:col>1</xdr:col>
      <xdr:colOff>352425</xdr:colOff>
      <xdr:row>7</xdr:row>
      <xdr:rowOff>57150</xdr:rowOff>
    </xdr:to>
    <xdr:pic>
      <xdr:nvPicPr>
        <xdr:cNvPr id="6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161926"/>
          <a:ext cx="1028701" cy="1038224"/>
        </a:xfrm>
        <a:prstGeom prst="rect">
          <a:avLst/>
        </a:prstGeom>
      </xdr:spPr>
    </xdr:pic>
    <xdr:clientData/>
  </xdr:twoCellAnchor>
  <xdr:twoCellAnchor>
    <xdr:from>
      <xdr:col>1</xdr:col>
      <xdr:colOff>1604596</xdr:colOff>
      <xdr:row>41</xdr:row>
      <xdr:rowOff>1</xdr:rowOff>
    </xdr:from>
    <xdr:to>
      <xdr:col>3</xdr:col>
      <xdr:colOff>183173</xdr:colOff>
      <xdr:row>41</xdr:row>
      <xdr:rowOff>7327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1F116C7-C57E-495B-A976-BCCFD908D724}"/>
            </a:ext>
          </a:extLst>
        </xdr:cNvPr>
        <xdr:cNvCxnSpPr/>
      </xdr:nvCxnSpPr>
      <xdr:spPr>
        <a:xfrm flipV="1">
          <a:off x="2366596" y="8715376"/>
          <a:ext cx="1331302" cy="73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685800</xdr:colOff>
      <xdr:row>7</xdr:row>
      <xdr:rowOff>47625</xdr:rowOff>
    </xdr:to>
    <xdr:pic>
      <xdr:nvPicPr>
        <xdr:cNvPr id="4" name="2 Imagen" descr="1 (1).jpg">
          <a:extLst>
            <a:ext uri="{FF2B5EF4-FFF2-40B4-BE49-F238E27FC236}">
              <a16:creationId xmlns:a16="http://schemas.microsoft.com/office/drawing/2014/main" id="{4C41C6FF-F16F-4C40-939B-8462476EDF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780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742949</xdr:colOff>
      <xdr:row>9</xdr:row>
      <xdr:rowOff>19049</xdr:rowOff>
    </xdr:to>
    <xdr:pic>
      <xdr:nvPicPr>
        <xdr:cNvPr id="5" name="2 Imagen" descr="1 (1).jpg">
          <a:extLst>
            <a:ext uri="{FF2B5EF4-FFF2-40B4-BE49-F238E27FC236}">
              <a16:creationId xmlns:a16="http://schemas.microsoft.com/office/drawing/2014/main" id="{20EC53A0-4B8A-4E1D-AE93-60C69D9633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4949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opLeftCell="A13" workbookViewId="0">
      <selection activeCell="H19" sqref="H19"/>
    </sheetView>
  </sheetViews>
  <sheetFormatPr baseColWidth="10" defaultRowHeight="15" x14ac:dyDescent="0.25"/>
  <cols>
    <col min="2" max="2" width="24.42578125" customWidth="1"/>
    <col min="5" max="5" width="18.28515625" customWidth="1"/>
  </cols>
  <sheetData>
    <row r="5" spans="1:5" ht="18" x14ac:dyDescent="0.25">
      <c r="A5" s="1" t="s">
        <v>0</v>
      </c>
      <c r="B5" s="1"/>
      <c r="C5" s="1"/>
      <c r="D5" s="1"/>
      <c r="E5" s="2"/>
    </row>
    <row r="6" spans="1:5" ht="18" x14ac:dyDescent="0.25">
      <c r="A6" s="1" t="s">
        <v>1</v>
      </c>
      <c r="B6" s="1"/>
      <c r="C6" s="1"/>
      <c r="D6" s="1"/>
      <c r="E6" s="1"/>
    </row>
    <row r="7" spans="1:5" ht="18" x14ac:dyDescent="0.25">
      <c r="A7" s="1" t="s">
        <v>2</v>
      </c>
      <c r="B7" s="1"/>
      <c r="C7" s="1"/>
      <c r="D7" s="1"/>
      <c r="E7" s="1"/>
    </row>
    <row r="8" spans="1:5" ht="18" x14ac:dyDescent="0.25">
      <c r="A8" s="3" t="s">
        <v>3</v>
      </c>
      <c r="B8" s="3"/>
      <c r="C8" s="3"/>
      <c r="D8" s="3"/>
      <c r="E8" s="3"/>
    </row>
    <row r="9" spans="1:5" ht="18.75" thickBot="1" x14ac:dyDescent="0.3">
      <c r="A9" s="4"/>
      <c r="B9" s="4"/>
      <c r="C9" s="4"/>
      <c r="D9" s="4"/>
      <c r="E9" s="4"/>
    </row>
    <row r="10" spans="1:5" ht="33" x14ac:dyDescent="0.25">
      <c r="A10" s="5" t="s">
        <v>4</v>
      </c>
      <c r="B10" s="5" t="s">
        <v>5</v>
      </c>
      <c r="C10" s="5" t="s">
        <v>6</v>
      </c>
      <c r="D10" s="5" t="s">
        <v>7</v>
      </c>
      <c r="E10" s="5" t="s">
        <v>8</v>
      </c>
    </row>
    <row r="11" spans="1:5" ht="25.5" x14ac:dyDescent="0.25">
      <c r="A11" s="6"/>
      <c r="B11" s="7" t="s">
        <v>9</v>
      </c>
      <c r="C11" s="8"/>
      <c r="D11" s="8"/>
      <c r="E11" s="9">
        <v>25043084.800000001</v>
      </c>
    </row>
    <row r="12" spans="1:5" ht="63.75" x14ac:dyDescent="0.25">
      <c r="A12" s="6"/>
      <c r="B12" s="7" t="s">
        <v>10</v>
      </c>
      <c r="C12" s="10">
        <v>2559824</v>
      </c>
      <c r="D12" s="8"/>
      <c r="E12" s="9">
        <f>+E11+C12</f>
        <v>27602908.800000001</v>
      </c>
    </row>
    <row r="13" spans="1:5" ht="25.5" x14ac:dyDescent="0.25">
      <c r="A13" s="11">
        <v>44505</v>
      </c>
      <c r="B13" s="12" t="s">
        <v>11</v>
      </c>
      <c r="C13" s="8"/>
      <c r="D13" s="13">
        <v>112449.81</v>
      </c>
      <c r="E13" s="14">
        <f>+E12-D13</f>
        <v>27490458.990000002</v>
      </c>
    </row>
    <row r="14" spans="1:5" ht="25.5" x14ac:dyDescent="0.25">
      <c r="A14" s="11">
        <v>44505</v>
      </c>
      <c r="B14" s="12" t="s">
        <v>12</v>
      </c>
      <c r="C14" s="8"/>
      <c r="D14" s="13">
        <v>26078</v>
      </c>
      <c r="E14" s="14">
        <f>+E13-D14</f>
        <v>27464380.990000002</v>
      </c>
    </row>
    <row r="15" spans="1:5" ht="25.5" x14ac:dyDescent="0.25">
      <c r="A15" s="11">
        <v>44505</v>
      </c>
      <c r="B15" s="12" t="s">
        <v>13</v>
      </c>
      <c r="C15" s="8"/>
      <c r="D15" s="13">
        <v>109091.08</v>
      </c>
      <c r="E15" s="14">
        <f t="shared" ref="E15:E17" si="0">+E14-D15</f>
        <v>27355289.910000004</v>
      </c>
    </row>
    <row r="16" spans="1:5" ht="25.5" x14ac:dyDescent="0.25">
      <c r="A16" s="11">
        <v>44512</v>
      </c>
      <c r="B16" s="12" t="s">
        <v>14</v>
      </c>
      <c r="C16" s="8"/>
      <c r="D16" s="13">
        <v>5000</v>
      </c>
      <c r="E16" s="14">
        <f t="shared" si="0"/>
        <v>27350289.910000004</v>
      </c>
    </row>
    <row r="17" spans="1:5" ht="25.5" x14ac:dyDescent="0.25">
      <c r="A17" s="11">
        <v>44512</v>
      </c>
      <c r="B17" s="12" t="s">
        <v>15</v>
      </c>
      <c r="C17" s="8"/>
      <c r="D17" s="13">
        <v>42000</v>
      </c>
      <c r="E17" s="14">
        <f t="shared" si="0"/>
        <v>27308289.910000004</v>
      </c>
    </row>
    <row r="18" spans="1:5" ht="25.5" x14ac:dyDescent="0.25">
      <c r="A18" s="11">
        <v>44512</v>
      </c>
      <c r="B18" s="12" t="s">
        <v>16</v>
      </c>
      <c r="C18" s="8"/>
      <c r="D18" s="13">
        <v>9912</v>
      </c>
      <c r="E18" s="14">
        <f>+E17-D18</f>
        <v>27298377.910000004</v>
      </c>
    </row>
    <row r="19" spans="1:5" ht="25.5" x14ac:dyDescent="0.25">
      <c r="A19" s="11">
        <v>44512</v>
      </c>
      <c r="B19" s="12" t="s">
        <v>17</v>
      </c>
      <c r="C19" s="8"/>
      <c r="D19" s="13">
        <v>74448.97</v>
      </c>
      <c r="E19" s="14">
        <f>+E18-D19</f>
        <v>27223928.940000005</v>
      </c>
    </row>
    <row r="20" spans="1:5" ht="25.5" x14ac:dyDescent="0.25">
      <c r="A20" s="11">
        <v>44512</v>
      </c>
      <c r="B20" s="12" t="s">
        <v>18</v>
      </c>
      <c r="C20" s="8"/>
      <c r="D20" s="13">
        <v>74448.97</v>
      </c>
      <c r="E20" s="14">
        <f t="shared" ref="E20:E34" si="1">+E19-D20</f>
        <v>27149479.970000006</v>
      </c>
    </row>
    <row r="21" spans="1:5" ht="25.5" x14ac:dyDescent="0.25">
      <c r="A21" s="11">
        <v>44512</v>
      </c>
      <c r="B21" s="12" t="s">
        <v>19</v>
      </c>
      <c r="C21" s="8"/>
      <c r="D21" s="13">
        <v>13112.58</v>
      </c>
      <c r="E21" s="14">
        <f t="shared" si="1"/>
        <v>27136367.390000008</v>
      </c>
    </row>
    <row r="22" spans="1:5" ht="25.5" x14ac:dyDescent="0.25">
      <c r="A22" s="11">
        <v>44512</v>
      </c>
      <c r="B22" s="12" t="s">
        <v>20</v>
      </c>
      <c r="C22" s="8"/>
      <c r="D22" s="13">
        <v>90034</v>
      </c>
      <c r="E22" s="14">
        <f t="shared" si="1"/>
        <v>27046333.390000008</v>
      </c>
    </row>
    <row r="23" spans="1:5" ht="25.5" x14ac:dyDescent="0.25">
      <c r="A23" s="11">
        <v>44512</v>
      </c>
      <c r="B23" s="12" t="s">
        <v>21</v>
      </c>
      <c r="C23" s="8"/>
      <c r="D23" s="13">
        <v>6391</v>
      </c>
      <c r="E23" s="14">
        <f t="shared" si="1"/>
        <v>27039942.390000008</v>
      </c>
    </row>
    <row r="24" spans="1:5" ht="25.5" x14ac:dyDescent="0.25">
      <c r="A24" s="11">
        <v>44512</v>
      </c>
      <c r="B24" s="12" t="s">
        <v>22</v>
      </c>
      <c r="C24" s="8"/>
      <c r="D24" s="13">
        <v>96033.02</v>
      </c>
      <c r="E24" s="14">
        <f t="shared" si="1"/>
        <v>26943909.370000008</v>
      </c>
    </row>
    <row r="25" spans="1:5" ht="25.5" x14ac:dyDescent="0.25">
      <c r="A25" s="11">
        <v>44512</v>
      </c>
      <c r="B25" s="12" t="s">
        <v>23</v>
      </c>
      <c r="C25" s="8"/>
      <c r="D25" s="13">
        <v>74448.97</v>
      </c>
      <c r="E25" s="14">
        <f t="shared" si="1"/>
        <v>26869460.40000001</v>
      </c>
    </row>
    <row r="26" spans="1:5" ht="25.5" x14ac:dyDescent="0.25">
      <c r="A26" s="11">
        <v>44516</v>
      </c>
      <c r="B26" s="12" t="s">
        <v>24</v>
      </c>
      <c r="C26" s="8"/>
      <c r="D26" s="13">
        <v>66080</v>
      </c>
      <c r="E26" s="14">
        <f t="shared" si="1"/>
        <v>26803380.40000001</v>
      </c>
    </row>
    <row r="27" spans="1:5" ht="25.5" x14ac:dyDescent="0.25">
      <c r="A27" s="11">
        <v>44516</v>
      </c>
      <c r="B27" s="12" t="s">
        <v>25</v>
      </c>
      <c r="C27" s="8"/>
      <c r="D27" s="13">
        <v>15072</v>
      </c>
      <c r="E27" s="14">
        <f t="shared" si="1"/>
        <v>26788308.40000001</v>
      </c>
    </row>
    <row r="28" spans="1:5" ht="25.5" x14ac:dyDescent="0.25">
      <c r="A28" s="11">
        <v>44515</v>
      </c>
      <c r="B28" s="12" t="s">
        <v>26</v>
      </c>
      <c r="C28" s="8"/>
      <c r="D28" s="13">
        <v>9914.58</v>
      </c>
      <c r="E28" s="14">
        <f t="shared" si="1"/>
        <v>26778393.820000011</v>
      </c>
    </row>
    <row r="29" spans="1:5" ht="25.5" x14ac:dyDescent="0.25">
      <c r="A29" s="11">
        <v>44515</v>
      </c>
      <c r="B29" s="12" t="s">
        <v>27</v>
      </c>
      <c r="C29" s="8"/>
      <c r="D29" s="13">
        <v>11424</v>
      </c>
      <c r="E29" s="14">
        <f t="shared" si="1"/>
        <v>26766969.820000011</v>
      </c>
    </row>
    <row r="30" spans="1:5" ht="25.5" x14ac:dyDescent="0.25">
      <c r="A30" s="11">
        <v>44515</v>
      </c>
      <c r="B30" s="12" t="s">
        <v>28</v>
      </c>
      <c r="C30" s="8"/>
      <c r="D30" s="13">
        <v>13200</v>
      </c>
      <c r="E30" s="14">
        <f t="shared" si="1"/>
        <v>26753769.820000011</v>
      </c>
    </row>
    <row r="31" spans="1:5" ht="25.5" x14ac:dyDescent="0.25">
      <c r="A31" s="11">
        <v>44516</v>
      </c>
      <c r="B31" s="12" t="s">
        <v>29</v>
      </c>
      <c r="C31" s="8"/>
      <c r="D31" s="13">
        <v>27022</v>
      </c>
      <c r="E31" s="14">
        <f t="shared" si="1"/>
        <v>26726747.820000011</v>
      </c>
    </row>
    <row r="32" spans="1:5" ht="25.5" x14ac:dyDescent="0.25">
      <c r="A32" s="11">
        <v>44522</v>
      </c>
      <c r="B32" s="12" t="s">
        <v>30</v>
      </c>
      <c r="C32" s="8"/>
      <c r="D32" s="13">
        <v>21584.720000000001</v>
      </c>
      <c r="E32" s="14">
        <f t="shared" si="1"/>
        <v>26705163.100000013</v>
      </c>
    </row>
    <row r="33" spans="1:5" ht="25.5" x14ac:dyDescent="0.25">
      <c r="A33" s="11">
        <v>44517</v>
      </c>
      <c r="B33" s="12" t="s">
        <v>31</v>
      </c>
      <c r="C33" s="8"/>
      <c r="D33" s="13">
        <v>36500</v>
      </c>
      <c r="E33" s="14">
        <f t="shared" si="1"/>
        <v>26668663.100000013</v>
      </c>
    </row>
    <row r="34" spans="1:5" ht="25.5" x14ac:dyDescent="0.25">
      <c r="A34" s="11">
        <v>44525</v>
      </c>
      <c r="B34" s="12" t="s">
        <v>32</v>
      </c>
      <c r="C34" s="8"/>
      <c r="D34" s="13">
        <v>45430</v>
      </c>
      <c r="E34" s="14">
        <f t="shared" si="1"/>
        <v>26623233.100000013</v>
      </c>
    </row>
    <row r="35" spans="1:5" ht="15.75" x14ac:dyDescent="0.25">
      <c r="A35" s="15"/>
      <c r="B35" s="15"/>
      <c r="C35" s="16"/>
      <c r="D35" s="17"/>
      <c r="E35" s="17"/>
    </row>
    <row r="36" spans="1:5" ht="15.75" x14ac:dyDescent="0.25">
      <c r="A36" s="18" t="s">
        <v>33</v>
      </c>
      <c r="B36" s="18"/>
      <c r="C36" s="16"/>
      <c r="D36" s="19" t="s">
        <v>34</v>
      </c>
      <c r="E36" s="19"/>
    </row>
    <row r="37" spans="1:5" ht="15.75" x14ac:dyDescent="0.25">
      <c r="A37" s="18" t="s">
        <v>35</v>
      </c>
      <c r="B37" s="18"/>
      <c r="C37" s="20"/>
      <c r="D37" s="19" t="s">
        <v>36</v>
      </c>
      <c r="E37" s="19"/>
    </row>
    <row r="38" spans="1:5" ht="15.75" x14ac:dyDescent="0.25">
      <c r="A38" s="18" t="s">
        <v>37</v>
      </c>
      <c r="B38" s="18"/>
      <c r="C38" s="21"/>
      <c r="D38" s="19" t="s">
        <v>38</v>
      </c>
      <c r="E38" s="19"/>
    </row>
    <row r="39" spans="1:5" ht="15.75" x14ac:dyDescent="0.25">
      <c r="A39" s="22"/>
      <c r="B39" s="22"/>
      <c r="C39" s="21"/>
      <c r="D39" s="23"/>
      <c r="E39" s="23"/>
    </row>
    <row r="40" spans="1:5" ht="15.75" x14ac:dyDescent="0.25">
      <c r="A40" s="22"/>
      <c r="B40" s="22"/>
      <c r="C40" s="21"/>
      <c r="D40" s="23"/>
      <c r="E40" s="23"/>
    </row>
    <row r="41" spans="1:5" x14ac:dyDescent="0.25">
      <c r="A41" s="24"/>
      <c r="B41" s="24"/>
      <c r="C41" s="24"/>
      <c r="D41" s="24"/>
      <c r="E41" s="24"/>
    </row>
    <row r="42" spans="1:5" x14ac:dyDescent="0.25">
      <c r="A42" s="24"/>
      <c r="B42" s="24"/>
      <c r="C42" s="25" t="s">
        <v>39</v>
      </c>
      <c r="D42" s="24"/>
      <c r="E42" s="24"/>
    </row>
    <row r="43" spans="1:5" x14ac:dyDescent="0.25">
      <c r="A43" s="24"/>
      <c r="B43" s="24"/>
      <c r="C43" s="25" t="s">
        <v>40</v>
      </c>
      <c r="D43" s="24"/>
      <c r="E43" s="24"/>
    </row>
    <row r="44" spans="1:5" x14ac:dyDescent="0.25">
      <c r="A44" s="24"/>
      <c r="B44" s="24"/>
      <c r="C44" s="25" t="s">
        <v>41</v>
      </c>
      <c r="D44" s="24"/>
      <c r="E44" s="24"/>
    </row>
  </sheetData>
  <mergeCells count="12">
    <mergeCell ref="A36:B36"/>
    <mergeCell ref="D36:E36"/>
    <mergeCell ref="A37:B37"/>
    <mergeCell ref="D37:E37"/>
    <mergeCell ref="A38:B38"/>
    <mergeCell ref="D38:E38"/>
    <mergeCell ref="A5:D5"/>
    <mergeCell ref="A6:E6"/>
    <mergeCell ref="A7:E7"/>
    <mergeCell ref="A8:E8"/>
    <mergeCell ref="A35:B35"/>
    <mergeCell ref="D35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61"/>
  <sheetViews>
    <sheetView tabSelected="1" workbookViewId="0">
      <selection activeCell="I19" sqref="I19"/>
    </sheetView>
  </sheetViews>
  <sheetFormatPr baseColWidth="10" defaultRowHeight="15" x14ac:dyDescent="0.25"/>
  <cols>
    <col min="2" max="2" width="24.28515625" customWidth="1"/>
    <col min="3" max="3" width="14.5703125" customWidth="1"/>
    <col min="5" max="5" width="15.7109375" customWidth="1"/>
  </cols>
  <sheetData>
    <row r="5" spans="1:6" ht="18" x14ac:dyDescent="0.25">
      <c r="A5" s="1" t="s">
        <v>42</v>
      </c>
      <c r="B5" s="1"/>
      <c r="C5" s="1"/>
      <c r="D5" s="1"/>
      <c r="E5" s="1"/>
      <c r="F5" s="1"/>
    </row>
    <row r="6" spans="1:6" ht="18" x14ac:dyDescent="0.25">
      <c r="A6" s="1" t="s">
        <v>43</v>
      </c>
      <c r="B6" s="1"/>
      <c r="C6" s="1"/>
      <c r="D6" s="1"/>
      <c r="E6" s="1"/>
      <c r="F6" s="1"/>
    </row>
    <row r="7" spans="1:6" ht="18" x14ac:dyDescent="0.25">
      <c r="A7" s="3" t="s">
        <v>44</v>
      </c>
      <c r="B7" s="3"/>
      <c r="C7" s="3"/>
      <c r="D7" s="3"/>
      <c r="E7" s="3"/>
      <c r="F7" s="3"/>
    </row>
    <row r="8" spans="1:6" ht="18" x14ac:dyDescent="0.25">
      <c r="A8" s="3" t="s">
        <v>45</v>
      </c>
      <c r="B8" s="3"/>
      <c r="C8" s="3"/>
      <c r="D8" s="3"/>
      <c r="E8" s="3"/>
      <c r="F8" s="3"/>
    </row>
    <row r="9" spans="1:6" ht="18" x14ac:dyDescent="0.25">
      <c r="A9" s="4"/>
      <c r="B9" s="4"/>
      <c r="C9" s="4"/>
      <c r="D9" s="4"/>
      <c r="E9" s="4"/>
      <c r="F9" s="2"/>
    </row>
    <row r="10" spans="1:6" ht="31.5" x14ac:dyDescent="0.25">
      <c r="A10" s="26" t="s">
        <v>4</v>
      </c>
      <c r="B10" s="26" t="s">
        <v>5</v>
      </c>
      <c r="C10" s="26" t="s">
        <v>6</v>
      </c>
      <c r="D10" s="26" t="s">
        <v>7</v>
      </c>
      <c r="E10" s="26" t="s">
        <v>8</v>
      </c>
      <c r="F10" s="27"/>
    </row>
    <row r="11" spans="1:6" ht="29.25" thickBot="1" x14ac:dyDescent="0.3">
      <c r="A11" s="26"/>
      <c r="B11" s="28" t="s">
        <v>9</v>
      </c>
      <c r="C11" s="29"/>
      <c r="D11" s="26"/>
      <c r="E11" s="30">
        <v>69485990.340000004</v>
      </c>
      <c r="F11" s="27"/>
    </row>
    <row r="12" spans="1:6" ht="75.75" thickBot="1" x14ac:dyDescent="0.3">
      <c r="A12" s="26"/>
      <c r="B12" s="31" t="s">
        <v>46</v>
      </c>
      <c r="C12" s="32">
        <v>711111.11</v>
      </c>
      <c r="D12" s="29"/>
      <c r="E12" s="32">
        <f>+E11+C12</f>
        <v>70197101.450000003</v>
      </c>
      <c r="F12" s="27"/>
    </row>
    <row r="13" spans="1:6" ht="30.75" thickBot="1" x14ac:dyDescent="0.3">
      <c r="A13" s="26"/>
      <c r="B13" s="31" t="s">
        <v>47</v>
      </c>
      <c r="C13" s="32">
        <v>2239456</v>
      </c>
      <c r="D13" s="29"/>
      <c r="E13" s="32">
        <f t="shared" ref="E13:E15" si="0">+E12+C13</f>
        <v>72436557.450000003</v>
      </c>
      <c r="F13" s="27"/>
    </row>
    <row r="14" spans="1:6" ht="60.75" thickBot="1" x14ac:dyDescent="0.3">
      <c r="A14" s="26"/>
      <c r="B14" s="31" t="s">
        <v>48</v>
      </c>
      <c r="C14" s="32">
        <v>8803876.4199999999</v>
      </c>
      <c r="D14" s="29"/>
      <c r="E14" s="32">
        <f t="shared" si="0"/>
        <v>81240433.870000005</v>
      </c>
      <c r="F14" s="27"/>
    </row>
    <row r="15" spans="1:6" ht="17.25" thickBot="1" x14ac:dyDescent="0.3">
      <c r="A15" s="26"/>
      <c r="B15" s="31" t="s">
        <v>49</v>
      </c>
      <c r="C15" s="32">
        <v>5043996</v>
      </c>
      <c r="D15" s="29"/>
      <c r="E15" s="32">
        <f t="shared" si="0"/>
        <v>86284429.870000005</v>
      </c>
      <c r="F15" s="27"/>
    </row>
    <row r="16" spans="1:6" ht="30" x14ac:dyDescent="0.25">
      <c r="A16" s="33">
        <v>44505</v>
      </c>
      <c r="B16" s="34" t="s">
        <v>50</v>
      </c>
      <c r="C16" s="35"/>
      <c r="D16" s="36">
        <v>446834.52</v>
      </c>
      <c r="E16" s="32">
        <f>+E15-D16</f>
        <v>85837595.350000009</v>
      </c>
      <c r="F16" s="37"/>
    </row>
    <row r="17" spans="1:6" ht="30" x14ac:dyDescent="0.25">
      <c r="A17" s="33">
        <v>44512</v>
      </c>
      <c r="B17" s="34" t="s">
        <v>51</v>
      </c>
      <c r="C17" s="38"/>
      <c r="D17" s="39">
        <v>4086</v>
      </c>
      <c r="E17" s="32">
        <f t="shared" ref="E17:E49" si="1">+E16-D17</f>
        <v>85833509.350000009</v>
      </c>
      <c r="F17" s="37"/>
    </row>
    <row r="18" spans="1:6" ht="30" x14ac:dyDescent="0.25">
      <c r="A18" s="33">
        <v>44502</v>
      </c>
      <c r="B18" s="34" t="s">
        <v>52</v>
      </c>
      <c r="C18" s="38"/>
      <c r="D18" s="40">
        <v>65887.69</v>
      </c>
      <c r="E18" s="32">
        <f t="shared" si="1"/>
        <v>85767621.660000011</v>
      </c>
      <c r="F18" s="37"/>
    </row>
    <row r="19" spans="1:6" ht="30" x14ac:dyDescent="0.25">
      <c r="A19" s="33">
        <v>44503</v>
      </c>
      <c r="B19" s="34" t="s">
        <v>53</v>
      </c>
      <c r="C19" s="38"/>
      <c r="D19" s="40">
        <v>5000</v>
      </c>
      <c r="E19" s="32">
        <f t="shared" si="1"/>
        <v>85762621.660000011</v>
      </c>
      <c r="F19" s="37"/>
    </row>
    <row r="20" spans="1:6" ht="30" x14ac:dyDescent="0.25">
      <c r="A20" s="33">
        <v>44514</v>
      </c>
      <c r="B20" s="34" t="s">
        <v>54</v>
      </c>
      <c r="C20" s="38"/>
      <c r="D20" s="40">
        <v>288359.61</v>
      </c>
      <c r="E20" s="32">
        <f t="shared" si="1"/>
        <v>85474262.050000012</v>
      </c>
      <c r="F20" s="37"/>
    </row>
    <row r="21" spans="1:6" ht="30" x14ac:dyDescent="0.25">
      <c r="A21" s="33">
        <v>44504</v>
      </c>
      <c r="B21" s="34" t="s">
        <v>55</v>
      </c>
      <c r="C21" s="38"/>
      <c r="D21" s="40">
        <v>7530</v>
      </c>
      <c r="E21" s="32">
        <f t="shared" si="1"/>
        <v>85466732.050000012</v>
      </c>
      <c r="F21" s="37"/>
    </row>
    <row r="22" spans="1:6" ht="30" x14ac:dyDescent="0.25">
      <c r="A22" s="33">
        <v>44504</v>
      </c>
      <c r="B22" s="34" t="s">
        <v>56</v>
      </c>
      <c r="C22" s="38"/>
      <c r="D22" s="40">
        <v>75257.78</v>
      </c>
      <c r="E22" s="32">
        <f t="shared" si="1"/>
        <v>85391474.270000011</v>
      </c>
      <c r="F22" s="37"/>
    </row>
    <row r="23" spans="1:6" ht="30" x14ac:dyDescent="0.25">
      <c r="A23" s="33">
        <v>44512</v>
      </c>
      <c r="B23" s="34" t="s">
        <v>57</v>
      </c>
      <c r="C23" s="38"/>
      <c r="D23" s="40">
        <v>2836.99</v>
      </c>
      <c r="E23" s="32">
        <f t="shared" si="1"/>
        <v>85388637.280000016</v>
      </c>
      <c r="F23" s="37"/>
    </row>
    <row r="24" spans="1:6" ht="30" x14ac:dyDescent="0.25">
      <c r="A24" s="33">
        <v>44512</v>
      </c>
      <c r="B24" s="34" t="s">
        <v>58</v>
      </c>
      <c r="C24" s="38"/>
      <c r="D24" s="40">
        <v>181588.05</v>
      </c>
      <c r="E24" s="32">
        <f t="shared" si="1"/>
        <v>85207049.230000019</v>
      </c>
      <c r="F24" s="37"/>
    </row>
    <row r="25" spans="1:6" ht="30" x14ac:dyDescent="0.25">
      <c r="A25" s="33">
        <v>44512</v>
      </c>
      <c r="B25" s="34" t="s">
        <v>59</v>
      </c>
      <c r="C25" s="38"/>
      <c r="D25" s="40">
        <v>216550</v>
      </c>
      <c r="E25" s="32">
        <f t="shared" si="1"/>
        <v>84990499.230000019</v>
      </c>
      <c r="F25" s="37"/>
    </row>
    <row r="26" spans="1:6" ht="30" x14ac:dyDescent="0.25">
      <c r="A26" s="33">
        <v>44512</v>
      </c>
      <c r="B26" s="34" t="s">
        <v>60</v>
      </c>
      <c r="C26" s="38"/>
      <c r="D26" s="40">
        <v>160200</v>
      </c>
      <c r="E26" s="32">
        <f t="shared" si="1"/>
        <v>84830299.230000019</v>
      </c>
      <c r="F26" s="37"/>
    </row>
    <row r="27" spans="1:6" ht="30" x14ac:dyDescent="0.25">
      <c r="A27" s="33">
        <v>44512</v>
      </c>
      <c r="B27" s="34" t="s">
        <v>61</v>
      </c>
      <c r="C27" s="38"/>
      <c r="D27" s="40">
        <v>123400</v>
      </c>
      <c r="E27" s="32">
        <f t="shared" si="1"/>
        <v>84706899.230000019</v>
      </c>
      <c r="F27" s="37"/>
    </row>
    <row r="28" spans="1:6" ht="30" x14ac:dyDescent="0.25">
      <c r="A28" s="33">
        <v>44512</v>
      </c>
      <c r="B28" s="34" t="s">
        <v>62</v>
      </c>
      <c r="C28" s="38"/>
      <c r="D28" s="40">
        <v>38398.199999999997</v>
      </c>
      <c r="E28" s="32">
        <f t="shared" si="1"/>
        <v>84668501.030000016</v>
      </c>
      <c r="F28" s="37"/>
    </row>
    <row r="29" spans="1:6" ht="30" x14ac:dyDescent="0.25">
      <c r="A29" s="33">
        <v>44525</v>
      </c>
      <c r="B29" s="34" t="s">
        <v>63</v>
      </c>
      <c r="C29" s="38"/>
      <c r="D29" s="40">
        <v>7665.63</v>
      </c>
      <c r="E29" s="32">
        <f t="shared" si="1"/>
        <v>84660835.400000021</v>
      </c>
      <c r="F29" s="37"/>
    </row>
    <row r="30" spans="1:6" ht="30" x14ac:dyDescent="0.25">
      <c r="A30" s="33">
        <v>44512</v>
      </c>
      <c r="B30" s="34" t="s">
        <v>64</v>
      </c>
      <c r="C30" s="38"/>
      <c r="D30" s="40">
        <v>41709.699999999997</v>
      </c>
      <c r="E30" s="32">
        <f t="shared" si="1"/>
        <v>84619125.700000018</v>
      </c>
      <c r="F30" s="37"/>
    </row>
    <row r="31" spans="1:6" ht="30" x14ac:dyDescent="0.25">
      <c r="A31" s="33">
        <v>44512</v>
      </c>
      <c r="B31" s="34" t="s">
        <v>65</v>
      </c>
      <c r="C31" s="38"/>
      <c r="D31" s="40">
        <v>115900</v>
      </c>
      <c r="E31" s="32">
        <f t="shared" si="1"/>
        <v>84503225.700000018</v>
      </c>
      <c r="F31" s="37"/>
    </row>
    <row r="32" spans="1:6" ht="30" x14ac:dyDescent="0.25">
      <c r="A32" s="33">
        <v>44516</v>
      </c>
      <c r="B32" s="34" t="s">
        <v>66</v>
      </c>
      <c r="C32" s="38"/>
      <c r="D32" s="40">
        <v>120745.86</v>
      </c>
      <c r="E32" s="32">
        <f t="shared" si="1"/>
        <v>84382479.840000018</v>
      </c>
      <c r="F32" s="37"/>
    </row>
    <row r="33" spans="1:6" ht="30" x14ac:dyDescent="0.25">
      <c r="A33" s="33">
        <v>44517</v>
      </c>
      <c r="B33" s="34" t="s">
        <v>67</v>
      </c>
      <c r="C33" s="38"/>
      <c r="D33" s="40">
        <v>5000</v>
      </c>
      <c r="E33" s="32">
        <f t="shared" si="1"/>
        <v>84377479.840000018</v>
      </c>
      <c r="F33" s="37"/>
    </row>
    <row r="34" spans="1:6" ht="30" x14ac:dyDescent="0.25">
      <c r="A34" s="33">
        <v>44517</v>
      </c>
      <c r="B34" s="34" t="s">
        <v>68</v>
      </c>
      <c r="C34" s="38"/>
      <c r="D34" s="40">
        <v>4809395.71</v>
      </c>
      <c r="E34" s="32">
        <f t="shared" si="1"/>
        <v>79568084.130000025</v>
      </c>
      <c r="F34" s="37"/>
    </row>
    <row r="35" spans="1:6" ht="30" x14ac:dyDescent="0.25">
      <c r="A35" s="33">
        <v>44515</v>
      </c>
      <c r="B35" s="34" t="s">
        <v>69</v>
      </c>
      <c r="C35" s="38"/>
      <c r="D35" s="40">
        <v>283477.43</v>
      </c>
      <c r="E35" s="32">
        <f t="shared" si="1"/>
        <v>79284606.700000018</v>
      </c>
      <c r="F35" s="37"/>
    </row>
    <row r="36" spans="1:6" ht="30" x14ac:dyDescent="0.25">
      <c r="A36" s="33">
        <v>44522</v>
      </c>
      <c r="B36" s="34" t="s">
        <v>70</v>
      </c>
      <c r="C36" s="38"/>
      <c r="D36" s="40">
        <v>84822.63</v>
      </c>
      <c r="E36" s="32">
        <f t="shared" si="1"/>
        <v>79199784.070000023</v>
      </c>
      <c r="F36" s="37"/>
    </row>
    <row r="37" spans="1:6" ht="30" x14ac:dyDescent="0.25">
      <c r="A37" s="33">
        <v>44522</v>
      </c>
      <c r="B37" s="34" t="s">
        <v>71</v>
      </c>
      <c r="C37" s="38"/>
      <c r="D37" s="40">
        <v>51000</v>
      </c>
      <c r="E37" s="32">
        <f t="shared" si="1"/>
        <v>79148784.070000023</v>
      </c>
      <c r="F37" s="37"/>
    </row>
    <row r="38" spans="1:6" ht="30" x14ac:dyDescent="0.25">
      <c r="A38" s="33">
        <v>44523</v>
      </c>
      <c r="B38" s="34" t="s">
        <v>72</v>
      </c>
      <c r="C38" s="38"/>
      <c r="D38" s="40">
        <v>27866.69</v>
      </c>
      <c r="E38" s="32">
        <f t="shared" si="1"/>
        <v>79120917.380000025</v>
      </c>
      <c r="F38" s="37"/>
    </row>
    <row r="39" spans="1:6" ht="30" x14ac:dyDescent="0.25">
      <c r="A39" s="33">
        <v>44525</v>
      </c>
      <c r="B39" s="34" t="s">
        <v>73</v>
      </c>
      <c r="C39" s="38"/>
      <c r="D39" s="40">
        <v>36347.85</v>
      </c>
      <c r="E39" s="32">
        <f t="shared" si="1"/>
        <v>79084569.530000031</v>
      </c>
      <c r="F39" s="37"/>
    </row>
    <row r="40" spans="1:6" ht="30" x14ac:dyDescent="0.25">
      <c r="A40" s="33">
        <v>44517</v>
      </c>
      <c r="B40" s="34" t="s">
        <v>74</v>
      </c>
      <c r="C40" s="38"/>
      <c r="D40" s="40">
        <v>101543.2</v>
      </c>
      <c r="E40" s="32">
        <f t="shared" si="1"/>
        <v>78983026.330000028</v>
      </c>
      <c r="F40" s="37"/>
    </row>
    <row r="41" spans="1:6" ht="30" x14ac:dyDescent="0.25">
      <c r="A41" s="33">
        <v>44522</v>
      </c>
      <c r="B41" s="34" t="s">
        <v>75</v>
      </c>
      <c r="C41" s="38"/>
      <c r="D41" s="40">
        <v>11539</v>
      </c>
      <c r="E41" s="32">
        <f t="shared" si="1"/>
        <v>78971487.330000028</v>
      </c>
      <c r="F41" s="37"/>
    </row>
    <row r="42" spans="1:6" ht="30" x14ac:dyDescent="0.25">
      <c r="A42" s="33">
        <v>44522</v>
      </c>
      <c r="B42" s="34" t="s">
        <v>76</v>
      </c>
      <c r="C42" s="38"/>
      <c r="D42" s="40">
        <v>69725</v>
      </c>
      <c r="E42" s="32">
        <f t="shared" si="1"/>
        <v>78901762.330000028</v>
      </c>
      <c r="F42" s="37"/>
    </row>
    <row r="43" spans="1:6" ht="30" x14ac:dyDescent="0.25">
      <c r="A43" s="33">
        <v>44522</v>
      </c>
      <c r="B43" s="34" t="s">
        <v>77</v>
      </c>
      <c r="C43" s="38"/>
      <c r="D43" s="40">
        <v>178262.5</v>
      </c>
      <c r="E43" s="32">
        <f t="shared" si="1"/>
        <v>78723499.830000028</v>
      </c>
      <c r="F43" s="37"/>
    </row>
    <row r="44" spans="1:6" ht="30" x14ac:dyDescent="0.25">
      <c r="A44" s="33">
        <v>44529</v>
      </c>
      <c r="B44" s="34" t="s">
        <v>78</v>
      </c>
      <c r="C44" s="38"/>
      <c r="D44" s="40">
        <v>16995.39</v>
      </c>
      <c r="E44" s="32">
        <f t="shared" si="1"/>
        <v>78706504.440000027</v>
      </c>
      <c r="F44" s="37"/>
    </row>
    <row r="45" spans="1:6" ht="30" x14ac:dyDescent="0.25">
      <c r="A45" s="33">
        <v>44529</v>
      </c>
      <c r="B45" s="34" t="s">
        <v>79</v>
      </c>
      <c r="C45" s="38"/>
      <c r="D45" s="40">
        <v>43752.14</v>
      </c>
      <c r="E45" s="32">
        <f t="shared" si="1"/>
        <v>78662752.300000027</v>
      </c>
      <c r="F45" s="37"/>
    </row>
    <row r="46" spans="1:6" ht="30" x14ac:dyDescent="0.25">
      <c r="A46" s="33">
        <v>44530</v>
      </c>
      <c r="B46" s="34" t="s">
        <v>80</v>
      </c>
      <c r="C46" s="38"/>
      <c r="D46" s="40">
        <v>37500</v>
      </c>
      <c r="E46" s="32">
        <f t="shared" si="1"/>
        <v>78625252.300000027</v>
      </c>
      <c r="F46" s="37"/>
    </row>
    <row r="47" spans="1:6" ht="30" x14ac:dyDescent="0.25">
      <c r="A47" s="41">
        <v>44525</v>
      </c>
      <c r="B47" s="34" t="s">
        <v>81</v>
      </c>
      <c r="C47" s="38"/>
      <c r="D47" s="40">
        <v>41250</v>
      </c>
      <c r="E47" s="32">
        <f t="shared" si="1"/>
        <v>78584002.300000027</v>
      </c>
      <c r="F47" s="37"/>
    </row>
    <row r="48" spans="1:6" ht="30" x14ac:dyDescent="0.25">
      <c r="A48" s="41">
        <v>44525</v>
      </c>
      <c r="B48" s="34" t="s">
        <v>82</v>
      </c>
      <c r="C48" s="38"/>
      <c r="D48" s="40">
        <v>557384.16</v>
      </c>
      <c r="E48" s="32">
        <f t="shared" si="1"/>
        <v>78026618.14000003</v>
      </c>
      <c r="F48" s="37"/>
    </row>
    <row r="49" spans="1:6" ht="30" x14ac:dyDescent="0.25">
      <c r="A49" s="41">
        <v>44526</v>
      </c>
      <c r="B49" s="34" t="s">
        <v>83</v>
      </c>
      <c r="C49" s="38"/>
      <c r="D49" s="40">
        <v>3746798.62</v>
      </c>
      <c r="E49" s="32">
        <f t="shared" si="1"/>
        <v>74279819.520000026</v>
      </c>
      <c r="F49" s="37"/>
    </row>
    <row r="50" spans="1:6" ht="18.75" x14ac:dyDescent="0.25">
      <c r="A50" s="42"/>
      <c r="B50" s="43"/>
      <c r="C50" s="44"/>
      <c r="D50" s="45"/>
      <c r="E50" s="46"/>
      <c r="F50" s="37"/>
    </row>
    <row r="51" spans="1:6" ht="18.75" x14ac:dyDescent="0.25">
      <c r="A51" s="42"/>
      <c r="B51" s="43"/>
      <c r="C51" s="44"/>
      <c r="D51" s="45"/>
      <c r="E51" s="45"/>
      <c r="F51" s="37"/>
    </row>
    <row r="52" spans="1:6" ht="18.75" x14ac:dyDescent="0.25">
      <c r="A52" s="42"/>
      <c r="B52" s="43"/>
      <c r="C52" s="44"/>
      <c r="D52" s="45"/>
      <c r="E52" s="45"/>
      <c r="F52" s="37"/>
    </row>
    <row r="53" spans="1:6" ht="15.75" x14ac:dyDescent="0.25">
      <c r="A53" s="47"/>
      <c r="B53" s="47"/>
      <c r="C53" s="16"/>
      <c r="D53" s="48"/>
      <c r="E53" s="48"/>
      <c r="F53" s="24"/>
    </row>
    <row r="54" spans="1:6" ht="15.75" x14ac:dyDescent="0.25">
      <c r="A54" s="49" t="s">
        <v>84</v>
      </c>
      <c r="B54" s="49"/>
      <c r="C54" s="50"/>
      <c r="D54" s="19" t="s">
        <v>34</v>
      </c>
      <c r="E54" s="19"/>
      <c r="F54" s="24"/>
    </row>
    <row r="55" spans="1:6" ht="15.75" x14ac:dyDescent="0.25">
      <c r="A55" s="18" t="s">
        <v>35</v>
      </c>
      <c r="B55" s="18"/>
      <c r="C55" s="20"/>
      <c r="D55" s="19" t="s">
        <v>36</v>
      </c>
      <c r="E55" s="19"/>
      <c r="F55" s="24"/>
    </row>
    <row r="56" spans="1:6" ht="15.75" x14ac:dyDescent="0.25">
      <c r="A56" s="18" t="s">
        <v>37</v>
      </c>
      <c r="B56" s="18"/>
      <c r="C56" s="21"/>
      <c r="D56" s="19" t="s">
        <v>38</v>
      </c>
      <c r="E56" s="19"/>
      <c r="F56" s="24"/>
    </row>
    <row r="57" spans="1:6" ht="15.75" x14ac:dyDescent="0.25">
      <c r="A57" s="22"/>
      <c r="B57" s="22"/>
      <c r="C57" s="21"/>
      <c r="D57" s="23"/>
      <c r="E57" s="23"/>
      <c r="F57" s="24"/>
    </row>
    <row r="58" spans="1:6" x14ac:dyDescent="0.25">
      <c r="A58" s="24"/>
      <c r="B58" s="24"/>
      <c r="C58" s="51"/>
      <c r="D58" s="24"/>
      <c r="E58" s="24"/>
      <c r="F58" s="24"/>
    </row>
    <row r="59" spans="1:6" x14ac:dyDescent="0.25">
      <c r="A59" s="24"/>
      <c r="B59" s="24"/>
      <c r="C59" s="25" t="s">
        <v>39</v>
      </c>
      <c r="D59" s="24"/>
      <c r="E59" s="24"/>
      <c r="F59" s="24"/>
    </row>
    <row r="60" spans="1:6" x14ac:dyDescent="0.25">
      <c r="A60" s="24"/>
      <c r="B60" s="24"/>
      <c r="C60" s="25" t="s">
        <v>40</v>
      </c>
      <c r="D60" s="24"/>
      <c r="E60" s="24"/>
      <c r="F60" s="24"/>
    </row>
    <row r="61" spans="1:6" x14ac:dyDescent="0.25">
      <c r="A61" s="24"/>
      <c r="B61" s="24"/>
      <c r="C61" s="25" t="s">
        <v>41</v>
      </c>
      <c r="D61" s="24"/>
      <c r="E61" s="24"/>
      <c r="F61" s="24"/>
    </row>
  </sheetData>
  <mergeCells count="12">
    <mergeCell ref="A54:B54"/>
    <mergeCell ref="D54:E54"/>
    <mergeCell ref="A55:B55"/>
    <mergeCell ref="D55:E55"/>
    <mergeCell ref="A56:B56"/>
    <mergeCell ref="D56:E56"/>
    <mergeCell ref="A5:F5"/>
    <mergeCell ref="A6:F6"/>
    <mergeCell ref="A7:F7"/>
    <mergeCell ref="A8:F8"/>
    <mergeCell ref="A53:B53"/>
    <mergeCell ref="D53:E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Fondo 9995, noviembre</vt:lpstr>
      <vt:lpstr>Fondo 100, 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2021-12-10T11:15:52Z</dcterms:created>
  <dcterms:modified xsi:type="dcterms:W3CDTF">2021-12-10T11:20:27Z</dcterms:modified>
</cp:coreProperties>
</file>