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\Desktop\"/>
    </mc:Choice>
  </mc:AlternateContent>
  <bookViews>
    <workbookView xWindow="0" yWindow="0" windowWidth="20490" windowHeight="7620" activeTab="1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</calcChain>
</file>

<file path=xl/sharedStrings.xml><?xml version="1.0" encoding="utf-8"?>
<sst xmlns="http://schemas.openxmlformats.org/spreadsheetml/2006/main" count="68" uniqueCount="55">
  <si>
    <t>Relacion de Ingresos y Egresos</t>
  </si>
  <si>
    <t xml:space="preserve">        Banco de Reservas</t>
  </si>
  <si>
    <t xml:space="preserve">    Cuenta Bancaria No.010-238489-4</t>
  </si>
  <si>
    <t xml:space="preserve">    Febrero,2022</t>
  </si>
  <si>
    <t>Fecha</t>
  </si>
  <si>
    <t>Descripcion</t>
  </si>
  <si>
    <t>Debito</t>
  </si>
  <si>
    <t>Credito</t>
  </si>
  <si>
    <t>Balance</t>
  </si>
  <si>
    <t>Balance Anterior</t>
  </si>
  <si>
    <t>Transf. De Capital</t>
  </si>
  <si>
    <t xml:space="preserve"> Transf. Corriente</t>
  </si>
  <si>
    <t>LIBRAMIENTO 58</t>
  </si>
  <si>
    <t>LIBRAMIENTO 78</t>
  </si>
  <si>
    <t>LIBRAMIENTO 79</t>
  </si>
  <si>
    <t>LIBRAMIENTO 80</t>
  </si>
  <si>
    <t>LIBRAMIENTO 106</t>
  </si>
  <si>
    <t>LIBRAMIENTO 113</t>
  </si>
  <si>
    <t>LIBRAMIENTO 115</t>
  </si>
  <si>
    <t>LIBRAMIENTO 117</t>
  </si>
  <si>
    <t>LIBRAMIENTO 125</t>
  </si>
  <si>
    <t>LIBRAMIENTO 128</t>
  </si>
  <si>
    <t>LIBRAMIENTO 132</t>
  </si>
  <si>
    <t>LIBRAMIENTO 134</t>
  </si>
  <si>
    <t>LIBRAMIENTO 143</t>
  </si>
  <si>
    <t>LIBRAMIENTO 144</t>
  </si>
  <si>
    <t>LIBRAMIENTO 155</t>
  </si>
  <si>
    <t>LIBRAMIENTO 172</t>
  </si>
  <si>
    <t>LIBRAMIENTO 186</t>
  </si>
  <si>
    <t>LIBRAMIENTO 190</t>
  </si>
  <si>
    <t>LIBRAMIENTO 192</t>
  </si>
  <si>
    <t>Maciel Encarnacion</t>
  </si>
  <si>
    <t>Licda. Andrea Matos</t>
  </si>
  <si>
    <t>Secretaria</t>
  </si>
  <si>
    <t>Enc. Division de Tesoreria</t>
  </si>
  <si>
    <t>Elaborado Por:</t>
  </si>
  <si>
    <t>Revisado Por:</t>
  </si>
  <si>
    <t>Licda. Nestina Contreras</t>
  </si>
  <si>
    <t>Enc. Dpto. Financiero</t>
  </si>
  <si>
    <t xml:space="preserve">                     Relacion de Ingresos y Egresos</t>
  </si>
  <si>
    <t>Banco de Reservas</t>
  </si>
  <si>
    <t>Cuenta Bancaria No.010-252465-3</t>
  </si>
  <si>
    <t>Febrero,2022</t>
  </si>
  <si>
    <t>Captacion de Recursos Propios</t>
  </si>
  <si>
    <t>LIBRAMIENTO 51</t>
  </si>
  <si>
    <t>LIBRAMIENTO 63</t>
  </si>
  <si>
    <t>LIBRAMIENTO 118</t>
  </si>
  <si>
    <t>LIBRAMIENTO 121</t>
  </si>
  <si>
    <t>LIBRAMIENTO 114</t>
  </si>
  <si>
    <t>LIBRAMIENTO 130</t>
  </si>
  <si>
    <t>LIBRAMIENTO 188</t>
  </si>
  <si>
    <t>LIBRAMIENTO 199</t>
  </si>
  <si>
    <t>LIBRAMIENTO 201</t>
  </si>
  <si>
    <t xml:space="preserve"> Maciel Encarnacion G.</t>
  </si>
  <si>
    <t>Aprobado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</si>
</sst>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1"/>
      <name val="Times New Roman"/>
      <family val="1"/>
    </font>
    <font>
      <b/>
      <sz val="11"/>
      <name val="Arial"/>
      <family val="2"/>
    </font>
    <font>
      <sz val="12"/>
      <name val="Times New Roman"/>
      <family val="1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u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ill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4" fontId="5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14" fontId="7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4" fontId="8" fillId="0" borderId="3" xfId="1" applyNumberFormat="1" applyFont="1" applyFill="1" applyBorder="1" applyAlignment="1">
      <alignment horizontal="center" vertical="center" wrapText="1"/>
    </xf>
    <xf numFmtId="4" fontId="8" fillId="0" borderId="3" xfId="1" applyNumberFormat="1" applyFont="1" applyFill="1" applyBorder="1" applyAlignment="1">
      <alignment horizontal="right" vertical="center" wrapText="1"/>
    </xf>
    <xf numFmtId="164" fontId="7" fillId="2" borderId="3" xfId="2" applyNumberFormat="1" applyFont="1" applyFill="1" applyBorder="1" applyAlignment="1">
      <alignment horizontal="center" vertical="center" wrapText="1"/>
    </xf>
    <xf numFmtId="4" fontId="7" fillId="2" borderId="3" xfId="2" applyNumberFormat="1" applyFont="1" applyFill="1" applyBorder="1" applyAlignment="1">
      <alignment horizontal="center" vertical="center" wrapText="1"/>
    </xf>
    <xf numFmtId="4" fontId="7" fillId="0" borderId="3" xfId="1" applyNumberFormat="1" applyFont="1" applyFill="1" applyBorder="1" applyAlignment="1">
      <alignment horizontal="right" vertical="center" wrapText="1"/>
    </xf>
    <xf numFmtId="0" fontId="4" fillId="0" borderId="0" xfId="1" applyFont="1" applyFill="1" applyAlignment="1">
      <alignment horizontal="center" vertical="center"/>
    </xf>
    <xf numFmtId="4" fontId="7" fillId="0" borderId="1" xfId="1" applyNumberFormat="1" applyFont="1" applyFill="1" applyBorder="1" applyAlignment="1">
      <alignment horizontal="left" vertical="center" wrapText="1"/>
    </xf>
    <xf numFmtId="39" fontId="7" fillId="2" borderId="1" xfId="2" applyNumberFormat="1" applyFont="1" applyFill="1" applyBorder="1" applyAlignment="1">
      <alignment horizontal="right" vertical="center" wrapText="1"/>
    </xf>
    <xf numFmtId="4" fontId="7" fillId="2" borderId="1" xfId="2" applyNumberFormat="1" applyFont="1" applyFill="1" applyBorder="1" applyAlignment="1">
      <alignment horizontal="right" vertical="center" wrapText="1"/>
    </xf>
    <xf numFmtId="164" fontId="7" fillId="2" borderId="0" xfId="2" applyNumberFormat="1" applyFont="1" applyFill="1" applyBorder="1" applyAlignment="1">
      <alignment horizontal="center" vertical="center" wrapText="1"/>
    </xf>
    <xf numFmtId="4" fontId="7" fillId="2" borderId="0" xfId="2" applyNumberFormat="1" applyFont="1" applyFill="1" applyBorder="1" applyAlignment="1">
      <alignment horizontal="center" vertical="center" wrapText="1"/>
    </xf>
    <xf numFmtId="4" fontId="7" fillId="0" borderId="0" xfId="1" applyNumberFormat="1" applyFont="1" applyFill="1" applyBorder="1" applyAlignment="1">
      <alignment horizontal="left" vertical="center" wrapText="1"/>
    </xf>
    <xf numFmtId="4" fontId="7" fillId="2" borderId="0" xfId="2" applyNumberFormat="1" applyFont="1" applyFill="1" applyBorder="1" applyAlignment="1">
      <alignment horizontal="right" vertical="center" wrapText="1"/>
    </xf>
    <xf numFmtId="4" fontId="3" fillId="0" borderId="0" xfId="1" applyNumberFormat="1" applyFont="1" applyFill="1" applyBorder="1" applyAlignment="1">
      <alignment horizontal="center" vertical="center" wrapText="1"/>
    </xf>
    <xf numFmtId="0" fontId="9" fillId="0" borderId="0" xfId="0" applyFont="1" applyBorder="1"/>
    <xf numFmtId="164" fontId="7" fillId="0" borderId="5" xfId="2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4" fontId="7" fillId="0" borderId="5" xfId="2" applyNumberFormat="1" applyFont="1" applyFill="1" applyBorder="1" applyAlignment="1">
      <alignment horizontal="center" vertical="center"/>
    </xf>
    <xf numFmtId="0" fontId="0" fillId="0" borderId="0" xfId="0" applyFill="1" applyBorder="1"/>
    <xf numFmtId="164" fontId="11" fillId="0" borderId="0" xfId="2" applyNumberFormat="1" applyFont="1" applyFill="1" applyBorder="1" applyAlignment="1">
      <alignment horizontal="center" vertical="center"/>
    </xf>
    <xf numFmtId="0" fontId="10" fillId="0" borderId="0" xfId="0" applyFont="1" applyFill="1"/>
    <xf numFmtId="4" fontId="11" fillId="0" borderId="0" xfId="2" applyNumberFormat="1" applyFont="1" applyFill="1" applyBorder="1" applyAlignment="1">
      <alignment horizontal="center" vertical="center"/>
    </xf>
    <xf numFmtId="4" fontId="7" fillId="0" borderId="0" xfId="2" applyNumberFormat="1" applyFont="1" applyFill="1" applyBorder="1" applyAlignment="1">
      <alignment horizontal="center" vertical="center"/>
    </xf>
    <xf numFmtId="4" fontId="7" fillId="0" borderId="0" xfId="2" applyNumberFormat="1" applyFont="1" applyFill="1" applyBorder="1" applyAlignment="1">
      <alignment horizontal="right" vertical="center"/>
    </xf>
    <xf numFmtId="164" fontId="11" fillId="0" borderId="0" xfId="2" applyNumberFormat="1" applyFont="1" applyFill="1" applyBorder="1" applyAlignment="1">
      <alignment horizontal="center" vertical="center"/>
    </xf>
    <xf numFmtId="4" fontId="11" fillId="0" borderId="0" xfId="2" applyNumberFormat="1" applyFont="1" applyFill="1" applyBorder="1" applyAlignment="1">
      <alignment horizontal="center" vertical="center"/>
    </xf>
    <xf numFmtId="0" fontId="12" fillId="0" borderId="5" xfId="0" applyFont="1" applyFill="1" applyBorder="1"/>
    <xf numFmtId="0" fontId="13" fillId="0" borderId="0" xfId="0" applyFont="1" applyFill="1" applyBorder="1" applyAlignment="1">
      <alignment horizontal="center"/>
    </xf>
    <xf numFmtId="0" fontId="14" fillId="0" borderId="0" xfId="0" applyFont="1"/>
    <xf numFmtId="0" fontId="15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5" fillId="0" borderId="6" xfId="1" applyFont="1" applyFill="1" applyBorder="1" applyAlignment="1">
      <alignment horizontal="center" vertical="center"/>
    </xf>
    <xf numFmtId="0" fontId="15" fillId="3" borderId="7" xfId="2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left" vertical="center" wrapText="1"/>
    </xf>
    <xf numFmtId="4" fontId="15" fillId="2" borderId="1" xfId="2" applyNumberFormat="1" applyFont="1" applyFill="1" applyBorder="1" applyAlignment="1">
      <alignment horizontal="left" vertical="center" wrapText="1"/>
    </xf>
    <xf numFmtId="4" fontId="1" fillId="2" borderId="1" xfId="2" applyNumberFormat="1" applyFont="1" applyFill="1" applyBorder="1" applyAlignment="1">
      <alignment horizontal="left" vertical="center" wrapText="1"/>
    </xf>
    <xf numFmtId="4" fontId="15" fillId="2" borderId="1" xfId="2" applyNumberFormat="1" applyFont="1" applyFill="1" applyBorder="1" applyAlignment="1">
      <alignment horizontal="right" vertical="center" wrapText="1"/>
    </xf>
    <xf numFmtId="4" fontId="15" fillId="2" borderId="1" xfId="2" applyNumberFormat="1" applyFont="1" applyFill="1" applyBorder="1" applyAlignment="1">
      <alignment horizontal="center" vertical="center" wrapText="1"/>
    </xf>
    <xf numFmtId="164" fontId="1" fillId="2" borderId="1" xfId="2" applyNumberFormat="1" applyFont="1" applyFill="1" applyBorder="1" applyAlignment="1">
      <alignment horizontal="center" vertical="center" wrapText="1"/>
    </xf>
    <xf numFmtId="4" fontId="1" fillId="2" borderId="1" xfId="2" applyNumberFormat="1" applyFont="1" applyFill="1" applyBorder="1" applyAlignment="1">
      <alignment horizontal="center" vertical="center" wrapText="1"/>
    </xf>
    <xf numFmtId="39" fontId="1" fillId="2" borderId="1" xfId="2" applyNumberFormat="1" applyFont="1" applyFill="1" applyBorder="1" applyAlignment="1">
      <alignment horizontal="right" vertical="center" wrapText="1"/>
    </xf>
    <xf numFmtId="4" fontId="1" fillId="2" borderId="1" xfId="2" applyNumberFormat="1" applyFont="1" applyFill="1" applyBorder="1" applyAlignment="1">
      <alignment horizontal="right" vertical="center" wrapText="1"/>
    </xf>
    <xf numFmtId="164" fontId="16" fillId="0" borderId="8" xfId="2" applyNumberFormat="1" applyFont="1" applyFill="1" applyBorder="1" applyAlignment="1">
      <alignment horizontal="center" vertical="center"/>
    </xf>
    <xf numFmtId="0" fontId="17" fillId="0" borderId="0" xfId="0" applyFont="1" applyFill="1" applyBorder="1"/>
    <xf numFmtId="4" fontId="16" fillId="0" borderId="8" xfId="2" applyNumberFormat="1" applyFont="1" applyFill="1" applyBorder="1" applyAlignment="1">
      <alignment horizontal="center" vertical="center"/>
    </xf>
    <xf numFmtId="164" fontId="16" fillId="0" borderId="0" xfId="2" applyNumberFormat="1" applyFont="1" applyFill="1" applyBorder="1" applyAlignment="1">
      <alignment horizontal="center" vertical="center"/>
    </xf>
    <xf numFmtId="4" fontId="16" fillId="0" borderId="0" xfId="2" applyNumberFormat="1" applyFont="1" applyFill="1" applyBorder="1" applyAlignment="1">
      <alignment horizontal="center" vertical="center"/>
    </xf>
    <xf numFmtId="164" fontId="18" fillId="0" borderId="0" xfId="2" applyNumberFormat="1" applyFont="1" applyFill="1" applyBorder="1" applyAlignment="1">
      <alignment horizontal="center" vertical="center"/>
    </xf>
    <xf numFmtId="4" fontId="18" fillId="0" borderId="0" xfId="2" applyNumberFormat="1" applyFont="1" applyFill="1" applyBorder="1" applyAlignment="1">
      <alignment horizontal="center" vertical="center"/>
    </xf>
    <xf numFmtId="4" fontId="16" fillId="0" borderId="0" xfId="2" applyNumberFormat="1" applyFont="1" applyFill="1" applyBorder="1" applyAlignment="1">
      <alignment horizontal="right" vertical="center"/>
    </xf>
    <xf numFmtId="164" fontId="18" fillId="0" borderId="0" xfId="2" applyNumberFormat="1" applyFont="1" applyFill="1" applyBorder="1" applyAlignment="1">
      <alignment horizontal="center" vertical="center"/>
    </xf>
    <xf numFmtId="4" fontId="18" fillId="0" borderId="0" xfId="2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0" fontId="19" fillId="0" borderId="0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95250</xdr:rowOff>
    </xdr:from>
    <xdr:to>
      <xdr:col>1</xdr:col>
      <xdr:colOff>247649</xdr:colOff>
      <xdr:row>8</xdr:row>
      <xdr:rowOff>47625</xdr:rowOff>
    </xdr:to>
    <xdr:pic>
      <xdr:nvPicPr>
        <xdr:cNvPr id="4" name="2 Imagen" descr="1 (1).jpg">
          <a:extLst>
            <a:ext uri="{FF2B5EF4-FFF2-40B4-BE49-F238E27FC236}">
              <a16:creationId xmlns:a16="http://schemas.microsoft.com/office/drawing/2014/main" id="{4C41C6FF-F16F-4C40-939B-8462476EDF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1371599" cy="1285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</xdr:rowOff>
    </xdr:from>
    <xdr:to>
      <xdr:col>1</xdr:col>
      <xdr:colOff>219075</xdr:colOff>
      <xdr:row>8</xdr:row>
      <xdr:rowOff>180975</xdr:rowOff>
    </xdr:to>
    <xdr:pic>
      <xdr:nvPicPr>
        <xdr:cNvPr id="5" name="2 Imagen" descr="1 (1).jpg">
          <a:extLst>
            <a:ext uri="{FF2B5EF4-FFF2-40B4-BE49-F238E27FC236}">
              <a16:creationId xmlns:a16="http://schemas.microsoft.com/office/drawing/2014/main" id="{20EC53A0-4B8A-4E1D-AE93-60C69D9633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43025" cy="1514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1</xdr:row>
      <xdr:rowOff>0</xdr:rowOff>
    </xdr:from>
    <xdr:to>
      <xdr:col>1</xdr:col>
      <xdr:colOff>352425</xdr:colOff>
      <xdr:row>7</xdr:row>
      <xdr:rowOff>19049</xdr:rowOff>
    </xdr:to>
    <xdr:pic>
      <xdr:nvPicPr>
        <xdr:cNvPr id="2" name="2 Imagen" descr="1 (1).jpg">
          <a:extLst>
            <a:ext uri="{FF2B5EF4-FFF2-40B4-BE49-F238E27FC236}">
              <a16:creationId xmlns:a16="http://schemas.microsoft.com/office/drawing/2014/main" id="{4C41C6FF-F16F-4C40-939B-8462476EDF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0"/>
          <a:ext cx="1028701" cy="1162049"/>
        </a:xfrm>
        <a:prstGeom prst="rect">
          <a:avLst/>
        </a:prstGeom>
      </xdr:spPr>
    </xdr:pic>
    <xdr:clientData/>
  </xdr:twoCellAnchor>
  <xdr:twoCellAnchor>
    <xdr:from>
      <xdr:col>1</xdr:col>
      <xdr:colOff>1604596</xdr:colOff>
      <xdr:row>27</xdr:row>
      <xdr:rowOff>1</xdr:rowOff>
    </xdr:from>
    <xdr:to>
      <xdr:col>3</xdr:col>
      <xdr:colOff>183173</xdr:colOff>
      <xdr:row>27</xdr:row>
      <xdr:rowOff>7327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1F116C7-C57E-495B-A976-BCCFD908D724}"/>
            </a:ext>
          </a:extLst>
        </xdr:cNvPr>
        <xdr:cNvCxnSpPr/>
      </xdr:nvCxnSpPr>
      <xdr:spPr>
        <a:xfrm flipV="1">
          <a:off x="2366596" y="5743576"/>
          <a:ext cx="1331302" cy="73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5"/>
  <sheetViews>
    <sheetView topLeftCell="A34" workbookViewId="0">
      <selection activeCell="A52" sqref="A52"/>
    </sheetView>
  </sheetViews>
  <sheetFormatPr baseColWidth="10" defaultRowHeight="15" x14ac:dyDescent="0.25"/>
  <cols>
    <col min="1" max="1" width="16.85546875" customWidth="1"/>
    <col min="2" max="2" width="26.28515625" customWidth="1"/>
    <col min="3" max="3" width="13.42578125" customWidth="1"/>
    <col min="4" max="4" width="15" customWidth="1"/>
    <col min="5" max="5" width="16.140625" customWidth="1"/>
  </cols>
  <sheetData>
    <row r="4" spans="1:6" ht="18" x14ac:dyDescent="0.25">
      <c r="A4" s="1" t="s">
        <v>0</v>
      </c>
      <c r="B4" s="1"/>
      <c r="C4" s="1"/>
      <c r="D4" s="1"/>
      <c r="E4" s="1"/>
      <c r="F4" s="1"/>
    </row>
    <row r="5" spans="1:6" ht="18" x14ac:dyDescent="0.25">
      <c r="A5" s="1" t="s">
        <v>1</v>
      </c>
      <c r="B5" s="1"/>
      <c r="C5" s="1"/>
      <c r="D5" s="1"/>
      <c r="E5" s="1"/>
      <c r="F5" s="1"/>
    </row>
    <row r="6" spans="1:6" ht="18" x14ac:dyDescent="0.25">
      <c r="A6" s="2" t="s">
        <v>2</v>
      </c>
      <c r="B6" s="2"/>
      <c r="C6" s="2"/>
      <c r="D6" s="2"/>
      <c r="E6" s="2"/>
      <c r="F6" s="2"/>
    </row>
    <row r="7" spans="1:6" ht="18" x14ac:dyDescent="0.25">
      <c r="A7" s="2" t="s">
        <v>3</v>
      </c>
      <c r="B7" s="2"/>
      <c r="C7" s="2"/>
      <c r="D7" s="2"/>
      <c r="E7" s="2"/>
      <c r="F7" s="2"/>
    </row>
    <row r="8" spans="1:6" ht="18" x14ac:dyDescent="0.25">
      <c r="A8" s="3"/>
      <c r="B8" s="3"/>
      <c r="C8" s="3"/>
      <c r="D8" s="3"/>
      <c r="E8" s="3"/>
      <c r="F8" s="4"/>
    </row>
    <row r="9" spans="1:6" ht="31.5" x14ac:dyDescent="0.25">
      <c r="A9" s="5" t="s">
        <v>4</v>
      </c>
      <c r="B9" s="5" t="s">
        <v>5</v>
      </c>
      <c r="C9" s="5" t="s">
        <v>6</v>
      </c>
      <c r="D9" s="5" t="s">
        <v>7</v>
      </c>
      <c r="E9" s="5" t="s">
        <v>8</v>
      </c>
      <c r="F9" s="6"/>
    </row>
    <row r="10" spans="1:6" ht="28.5" x14ac:dyDescent="0.25">
      <c r="A10" s="5"/>
      <c r="B10" s="7" t="s">
        <v>9</v>
      </c>
      <c r="C10" s="8"/>
      <c r="D10" s="5"/>
      <c r="E10" s="9">
        <v>69325751.790000007</v>
      </c>
      <c r="F10" s="6"/>
    </row>
    <row r="11" spans="1:6" ht="29.25" thickBot="1" x14ac:dyDescent="0.3">
      <c r="A11" s="5"/>
      <c r="B11" s="10" t="s">
        <v>10</v>
      </c>
      <c r="C11" s="9">
        <v>1333333.32</v>
      </c>
      <c r="D11" s="5"/>
      <c r="E11" s="9">
        <f>E10+C11</f>
        <v>70659085.109999999</v>
      </c>
      <c r="F11" s="6"/>
    </row>
    <row r="12" spans="1:6" ht="30.75" thickBot="1" x14ac:dyDescent="0.3">
      <c r="A12" s="5"/>
      <c r="B12" s="11" t="s">
        <v>11</v>
      </c>
      <c r="C12" s="9">
        <v>9697500</v>
      </c>
      <c r="D12" s="8"/>
      <c r="E12" s="9">
        <f>E11+C12</f>
        <v>80356585.109999999</v>
      </c>
      <c r="F12" s="6"/>
    </row>
    <row r="13" spans="1:6" ht="28.5" x14ac:dyDescent="0.25">
      <c r="A13" s="12">
        <v>44596</v>
      </c>
      <c r="B13" s="13" t="s">
        <v>12</v>
      </c>
      <c r="C13" s="14"/>
      <c r="D13" s="15">
        <v>50310.04</v>
      </c>
      <c r="E13" s="9">
        <f>E12-D13</f>
        <v>80306275.069999993</v>
      </c>
      <c r="F13" s="6"/>
    </row>
    <row r="14" spans="1:6" ht="31.5" x14ac:dyDescent="0.25">
      <c r="A14" s="16">
        <v>44601</v>
      </c>
      <c r="B14" s="17" t="s">
        <v>13</v>
      </c>
      <c r="C14" s="18"/>
      <c r="D14" s="18">
        <v>2720.25</v>
      </c>
      <c r="E14" s="9">
        <f>E13-D14</f>
        <v>80303554.819999993</v>
      </c>
      <c r="F14" s="19"/>
    </row>
    <row r="15" spans="1:6" ht="31.5" x14ac:dyDescent="0.25">
      <c r="A15" s="16">
        <v>44601</v>
      </c>
      <c r="B15" s="17" t="s">
        <v>14</v>
      </c>
      <c r="C15" s="20"/>
      <c r="D15" s="21">
        <v>4086</v>
      </c>
      <c r="E15" s="9">
        <f t="shared" ref="E15:E31" si="0">E14-D15</f>
        <v>80299468.819999993</v>
      </c>
      <c r="F15" s="19"/>
    </row>
    <row r="16" spans="1:6" ht="31.5" x14ac:dyDescent="0.25">
      <c r="A16" s="16">
        <v>44601</v>
      </c>
      <c r="B16" s="17" t="s">
        <v>15</v>
      </c>
      <c r="C16" s="20"/>
      <c r="D16" s="22">
        <v>38181.72</v>
      </c>
      <c r="E16" s="9">
        <f t="shared" si="0"/>
        <v>80261287.099999994</v>
      </c>
      <c r="F16" s="19"/>
    </row>
    <row r="17" spans="1:6" ht="31.5" x14ac:dyDescent="0.25">
      <c r="A17" s="16">
        <v>44603</v>
      </c>
      <c r="B17" s="17" t="s">
        <v>16</v>
      </c>
      <c r="C17" s="20"/>
      <c r="D17" s="22">
        <v>437851.02</v>
      </c>
      <c r="E17" s="9">
        <f t="shared" si="0"/>
        <v>79823436.079999998</v>
      </c>
      <c r="F17" s="19"/>
    </row>
    <row r="18" spans="1:6" ht="31.5" x14ac:dyDescent="0.25">
      <c r="A18" s="16">
        <v>44606</v>
      </c>
      <c r="B18" s="17" t="s">
        <v>17</v>
      </c>
      <c r="C18" s="20"/>
      <c r="D18" s="22">
        <v>9618.26</v>
      </c>
      <c r="E18" s="9">
        <f t="shared" si="0"/>
        <v>79813817.819999993</v>
      </c>
      <c r="F18" s="19"/>
    </row>
    <row r="19" spans="1:6" ht="31.5" x14ac:dyDescent="0.25">
      <c r="A19" s="16">
        <v>44606</v>
      </c>
      <c r="B19" s="17" t="s">
        <v>18</v>
      </c>
      <c r="C19" s="20"/>
      <c r="D19" s="22">
        <v>96264</v>
      </c>
      <c r="E19" s="9">
        <f t="shared" si="0"/>
        <v>79717553.819999993</v>
      </c>
      <c r="F19" s="19"/>
    </row>
    <row r="20" spans="1:6" ht="31.5" x14ac:dyDescent="0.25">
      <c r="A20" s="16">
        <v>44606</v>
      </c>
      <c r="B20" s="17" t="s">
        <v>19</v>
      </c>
      <c r="C20" s="20"/>
      <c r="D20" s="22">
        <v>7117</v>
      </c>
      <c r="E20" s="9">
        <f t="shared" si="0"/>
        <v>79710436.819999993</v>
      </c>
      <c r="F20" s="19"/>
    </row>
    <row r="21" spans="1:6" ht="31.5" x14ac:dyDescent="0.25">
      <c r="A21" s="16">
        <v>44606</v>
      </c>
      <c r="B21" s="17" t="s">
        <v>20</v>
      </c>
      <c r="C21" s="20"/>
      <c r="D21" s="22">
        <v>5045474.92</v>
      </c>
      <c r="E21" s="9">
        <f>E20-D21</f>
        <v>74664961.899999991</v>
      </c>
      <c r="F21" s="19"/>
    </row>
    <row r="22" spans="1:6" ht="31.5" x14ac:dyDescent="0.25">
      <c r="A22" s="16">
        <v>44609</v>
      </c>
      <c r="B22" s="17" t="s">
        <v>21</v>
      </c>
      <c r="C22" s="20"/>
      <c r="D22" s="22">
        <v>58848.9</v>
      </c>
      <c r="E22" s="9">
        <f t="shared" si="0"/>
        <v>74606112.999999985</v>
      </c>
      <c r="F22" s="19"/>
    </row>
    <row r="23" spans="1:6" ht="31.5" x14ac:dyDescent="0.25">
      <c r="A23" s="16">
        <v>44609</v>
      </c>
      <c r="B23" s="17" t="s">
        <v>22</v>
      </c>
      <c r="C23" s="20"/>
      <c r="D23" s="22">
        <v>51000</v>
      </c>
      <c r="E23" s="9">
        <f t="shared" si="0"/>
        <v>74555112.999999985</v>
      </c>
      <c r="F23" s="19"/>
    </row>
    <row r="24" spans="1:6" ht="31.5" x14ac:dyDescent="0.25">
      <c r="A24" s="16">
        <v>44609</v>
      </c>
      <c r="B24" s="17" t="s">
        <v>23</v>
      </c>
      <c r="C24" s="20"/>
      <c r="D24" s="22">
        <v>343941.79</v>
      </c>
      <c r="E24" s="9">
        <f t="shared" si="0"/>
        <v>74211171.209999979</v>
      </c>
      <c r="F24" s="19"/>
    </row>
    <row r="25" spans="1:6" ht="31.5" x14ac:dyDescent="0.25">
      <c r="A25" s="16">
        <v>44610</v>
      </c>
      <c r="B25" s="17" t="s">
        <v>24</v>
      </c>
      <c r="C25" s="20"/>
      <c r="D25" s="22">
        <v>74448.97</v>
      </c>
      <c r="E25" s="9">
        <f t="shared" si="0"/>
        <v>74136722.23999998</v>
      </c>
      <c r="F25" s="19"/>
    </row>
    <row r="26" spans="1:6" ht="31.5" x14ac:dyDescent="0.25">
      <c r="A26" s="16">
        <v>44610</v>
      </c>
      <c r="B26" s="17" t="s">
        <v>25</v>
      </c>
      <c r="C26" s="20"/>
      <c r="D26" s="22">
        <v>9914.58</v>
      </c>
      <c r="E26" s="9">
        <f t="shared" si="0"/>
        <v>74126807.659999982</v>
      </c>
      <c r="F26" s="19"/>
    </row>
    <row r="27" spans="1:6" ht="31.5" x14ac:dyDescent="0.25">
      <c r="A27" s="16">
        <v>44614</v>
      </c>
      <c r="B27" s="17" t="s">
        <v>26</v>
      </c>
      <c r="C27" s="20"/>
      <c r="D27" s="22">
        <v>12237.17</v>
      </c>
      <c r="E27" s="9">
        <f t="shared" si="0"/>
        <v>74114570.48999998</v>
      </c>
      <c r="F27" s="19"/>
    </row>
    <row r="28" spans="1:6" ht="31.5" x14ac:dyDescent="0.25">
      <c r="A28" s="16">
        <v>44615</v>
      </c>
      <c r="B28" s="17" t="s">
        <v>27</v>
      </c>
      <c r="C28" s="20"/>
      <c r="D28" s="22">
        <v>34617</v>
      </c>
      <c r="E28" s="9">
        <f t="shared" si="0"/>
        <v>74079953.48999998</v>
      </c>
      <c r="F28" s="19"/>
    </row>
    <row r="29" spans="1:6" ht="31.5" x14ac:dyDescent="0.25">
      <c r="A29" s="16">
        <v>44616</v>
      </c>
      <c r="B29" s="17" t="s">
        <v>28</v>
      </c>
      <c r="C29" s="20"/>
      <c r="D29" s="22">
        <v>13082.6</v>
      </c>
      <c r="E29" s="9">
        <f t="shared" si="0"/>
        <v>74066870.889999986</v>
      </c>
      <c r="F29" s="19"/>
    </row>
    <row r="30" spans="1:6" ht="31.5" x14ac:dyDescent="0.25">
      <c r="A30" s="16">
        <v>44617</v>
      </c>
      <c r="B30" s="17" t="s">
        <v>29</v>
      </c>
      <c r="C30" s="20"/>
      <c r="D30" s="22">
        <v>17897.849999999999</v>
      </c>
      <c r="E30" s="9">
        <f t="shared" si="0"/>
        <v>74048973.039999992</v>
      </c>
      <c r="F30" s="19"/>
    </row>
    <row r="31" spans="1:6" ht="31.5" x14ac:dyDescent="0.25">
      <c r="A31" s="16">
        <v>44617</v>
      </c>
      <c r="B31" s="17" t="s">
        <v>30</v>
      </c>
      <c r="C31" s="20"/>
      <c r="D31" s="22">
        <v>7117</v>
      </c>
      <c r="E31" s="9">
        <f t="shared" si="0"/>
        <v>74041856.039999992</v>
      </c>
      <c r="F31" s="19"/>
    </row>
    <row r="32" spans="1:6" ht="16.5" x14ac:dyDescent="0.25">
      <c r="A32" s="16"/>
      <c r="B32" s="17"/>
      <c r="C32" s="20"/>
      <c r="D32" s="22"/>
      <c r="E32" s="9"/>
      <c r="F32" s="19"/>
    </row>
    <row r="33" spans="1:6" ht="16.5" x14ac:dyDescent="0.25">
      <c r="A33" s="16"/>
      <c r="B33" s="17"/>
      <c r="C33" s="20"/>
      <c r="D33" s="22"/>
      <c r="E33" s="9"/>
      <c r="F33" s="19"/>
    </row>
    <row r="34" spans="1:6" ht="16.5" x14ac:dyDescent="0.25">
      <c r="A34" s="23"/>
      <c r="B34" s="24"/>
      <c r="C34" s="25"/>
      <c r="D34" s="26"/>
      <c r="E34" s="27"/>
      <c r="F34" s="19"/>
    </row>
    <row r="35" spans="1:6" ht="16.5" x14ac:dyDescent="0.25">
      <c r="A35" s="23"/>
      <c r="B35" s="24"/>
      <c r="C35" s="25"/>
      <c r="D35" s="26"/>
      <c r="E35" s="27"/>
      <c r="F35" s="19"/>
    </row>
    <row r="36" spans="1:6" ht="15.75" x14ac:dyDescent="0.25">
      <c r="A36" s="28"/>
      <c r="B36" s="28"/>
      <c r="C36" s="28"/>
      <c r="D36" s="28"/>
      <c r="E36" s="28"/>
    </row>
    <row r="37" spans="1:6" ht="15.75" x14ac:dyDescent="0.25">
      <c r="A37" s="29"/>
      <c r="B37" s="29"/>
      <c r="C37" s="30"/>
      <c r="D37" s="31"/>
      <c r="E37" s="31"/>
      <c r="F37" s="32"/>
    </row>
    <row r="38" spans="1:6" ht="15.75" x14ac:dyDescent="0.25">
      <c r="A38" s="33" t="s">
        <v>31</v>
      </c>
      <c r="B38" s="33"/>
      <c r="C38" s="34"/>
      <c r="D38" s="35" t="s">
        <v>32</v>
      </c>
      <c r="E38" s="35"/>
      <c r="F38" s="32"/>
    </row>
    <row r="39" spans="1:6" ht="15.75" x14ac:dyDescent="0.25">
      <c r="A39" s="33" t="s">
        <v>33</v>
      </c>
      <c r="B39" s="33"/>
      <c r="C39" s="36"/>
      <c r="D39" s="35" t="s">
        <v>34</v>
      </c>
      <c r="E39" s="35"/>
      <c r="F39" s="32"/>
    </row>
    <row r="40" spans="1:6" ht="15.75" x14ac:dyDescent="0.25">
      <c r="A40" s="33" t="s">
        <v>35</v>
      </c>
      <c r="B40" s="33"/>
      <c r="C40" s="37"/>
      <c r="D40" s="35" t="s">
        <v>36</v>
      </c>
      <c r="E40" s="35"/>
      <c r="F40" s="32"/>
    </row>
    <row r="41" spans="1:6" ht="15.75" x14ac:dyDescent="0.25">
      <c r="A41" s="38"/>
      <c r="B41" s="38"/>
      <c r="C41" s="37"/>
      <c r="D41" s="39"/>
      <c r="E41" s="39"/>
      <c r="F41" s="32"/>
    </row>
    <row r="42" spans="1:6" ht="15.75" x14ac:dyDescent="0.25">
      <c r="A42" s="38"/>
      <c r="B42" s="38"/>
      <c r="C42" s="37"/>
      <c r="D42" s="39"/>
      <c r="E42" s="39"/>
      <c r="F42" s="32"/>
    </row>
    <row r="43" spans="1:6" x14ac:dyDescent="0.25">
      <c r="A43" s="32"/>
      <c r="B43" s="32"/>
      <c r="C43" s="40"/>
      <c r="D43" s="32"/>
      <c r="E43" s="32"/>
      <c r="F43" s="32"/>
    </row>
    <row r="44" spans="1:6" x14ac:dyDescent="0.25">
      <c r="A44" s="32"/>
      <c r="B44" s="32"/>
      <c r="C44" s="41" t="s">
        <v>37</v>
      </c>
      <c r="D44" s="32"/>
      <c r="E44" s="32"/>
      <c r="F44" s="32"/>
    </row>
    <row r="45" spans="1:6" x14ac:dyDescent="0.25">
      <c r="A45" s="32"/>
      <c r="B45" s="32"/>
      <c r="C45" s="41" t="s">
        <v>38</v>
      </c>
      <c r="D45" s="32"/>
      <c r="E45" s="32"/>
      <c r="F45" s="32"/>
    </row>
  </sheetData>
  <mergeCells count="12">
    <mergeCell ref="A38:B38"/>
    <mergeCell ref="D38:E38"/>
    <mergeCell ref="A39:B39"/>
    <mergeCell ref="D39:E39"/>
    <mergeCell ref="A40:B40"/>
    <mergeCell ref="D40:E40"/>
    <mergeCell ref="A4:F4"/>
    <mergeCell ref="A5:F5"/>
    <mergeCell ref="A6:F6"/>
    <mergeCell ref="A7:F7"/>
    <mergeCell ref="A37:B37"/>
    <mergeCell ref="D37:E3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tabSelected="1" workbookViewId="0">
      <selection activeCell="I10" sqref="I10"/>
    </sheetView>
  </sheetViews>
  <sheetFormatPr baseColWidth="10" defaultRowHeight="15" x14ac:dyDescent="0.25"/>
  <cols>
    <col min="2" max="2" width="20.7109375" customWidth="1"/>
    <col min="5" max="5" width="19" customWidth="1"/>
  </cols>
  <sheetData>
    <row r="2" spans="1:5" x14ac:dyDescent="0.25">
      <c r="A2" s="42"/>
      <c r="B2" s="42"/>
      <c r="C2" s="42"/>
      <c r="D2" s="42"/>
      <c r="E2" s="42"/>
    </row>
    <row r="3" spans="1:5" x14ac:dyDescent="0.25">
      <c r="A3" s="42"/>
      <c r="B3" s="42"/>
      <c r="C3" s="42"/>
      <c r="D3" s="42"/>
      <c r="E3" s="42"/>
    </row>
    <row r="4" spans="1:5" x14ac:dyDescent="0.25">
      <c r="A4" s="43" t="s">
        <v>39</v>
      </c>
      <c r="B4" s="43"/>
      <c r="C4" s="43"/>
      <c r="D4" s="43"/>
      <c r="E4" s="44"/>
    </row>
    <row r="5" spans="1:5" x14ac:dyDescent="0.25">
      <c r="A5" s="43" t="s">
        <v>40</v>
      </c>
      <c r="B5" s="43"/>
      <c r="C5" s="43"/>
      <c r="D5" s="43"/>
      <c r="E5" s="43"/>
    </row>
    <row r="6" spans="1:5" x14ac:dyDescent="0.25">
      <c r="A6" s="43" t="s">
        <v>41</v>
      </c>
      <c r="B6" s="43"/>
      <c r="C6" s="43"/>
      <c r="D6" s="43"/>
      <c r="E6" s="43"/>
    </row>
    <row r="7" spans="1:5" ht="15.75" thickBot="1" x14ac:dyDescent="0.3">
      <c r="A7" s="45" t="s">
        <v>42</v>
      </c>
      <c r="B7" s="45"/>
      <c r="C7" s="45"/>
      <c r="D7" s="45"/>
      <c r="E7" s="45"/>
    </row>
    <row r="8" spans="1:5" ht="25.5" x14ac:dyDescent="0.25">
      <c r="A8" s="46" t="s">
        <v>4</v>
      </c>
      <c r="B8" s="46" t="s">
        <v>5</v>
      </c>
      <c r="C8" s="46" t="s">
        <v>6</v>
      </c>
      <c r="D8" s="46" t="s">
        <v>7</v>
      </c>
      <c r="E8" s="46" t="s">
        <v>8</v>
      </c>
    </row>
    <row r="9" spans="1:5" ht="25.5" x14ac:dyDescent="0.25">
      <c r="A9" s="47"/>
      <c r="B9" s="48" t="s">
        <v>9</v>
      </c>
      <c r="C9" s="49"/>
      <c r="D9" s="49"/>
      <c r="E9" s="50">
        <v>28855267.27</v>
      </c>
    </row>
    <row r="10" spans="1:5" ht="51" x14ac:dyDescent="0.25">
      <c r="A10" s="47"/>
      <c r="B10" s="48" t="s">
        <v>43</v>
      </c>
      <c r="C10" s="51">
        <v>1482251</v>
      </c>
      <c r="D10" s="49"/>
      <c r="E10" s="50">
        <f>+E9+C10</f>
        <v>30337518.27</v>
      </c>
    </row>
    <row r="11" spans="1:5" x14ac:dyDescent="0.25">
      <c r="A11" s="52"/>
      <c r="B11" s="53"/>
      <c r="C11" s="49"/>
      <c r="D11" s="54"/>
      <c r="E11" s="55">
        <f>+E10-D11</f>
        <v>30337518.27</v>
      </c>
    </row>
    <row r="12" spans="1:5" ht="25.5" x14ac:dyDescent="0.25">
      <c r="A12" s="52">
        <v>44593</v>
      </c>
      <c r="B12" s="53" t="s">
        <v>44</v>
      </c>
      <c r="C12" s="49"/>
      <c r="D12" s="54">
        <v>5000</v>
      </c>
      <c r="E12" s="55">
        <f>+E11-D12</f>
        <v>30332518.27</v>
      </c>
    </row>
    <row r="13" spans="1:5" ht="25.5" x14ac:dyDescent="0.25">
      <c r="A13" s="52">
        <v>44596</v>
      </c>
      <c r="B13" s="53" t="s">
        <v>45</v>
      </c>
      <c r="C13" s="49"/>
      <c r="D13" s="54">
        <v>80300</v>
      </c>
      <c r="E13" s="55">
        <f t="shared" ref="E13:E20" si="0">+E12-D13</f>
        <v>30252218.27</v>
      </c>
    </row>
    <row r="14" spans="1:5" ht="25.5" x14ac:dyDescent="0.25">
      <c r="A14" s="52">
        <v>44606</v>
      </c>
      <c r="B14" s="53" t="s">
        <v>46</v>
      </c>
      <c r="C14" s="49"/>
      <c r="D14" s="54">
        <v>600</v>
      </c>
      <c r="E14" s="55">
        <f t="shared" si="0"/>
        <v>30251618.27</v>
      </c>
    </row>
    <row r="15" spans="1:5" ht="25.5" x14ac:dyDescent="0.25">
      <c r="A15" s="52">
        <v>44607</v>
      </c>
      <c r="B15" s="53" t="s">
        <v>47</v>
      </c>
      <c r="C15" s="49"/>
      <c r="D15" s="54">
        <v>600</v>
      </c>
      <c r="E15" s="55">
        <f t="shared" si="0"/>
        <v>30251018.27</v>
      </c>
    </row>
    <row r="16" spans="1:5" ht="25.5" x14ac:dyDescent="0.25">
      <c r="A16" s="52">
        <v>44606</v>
      </c>
      <c r="B16" s="53" t="s">
        <v>48</v>
      </c>
      <c r="C16" s="49"/>
      <c r="D16" s="54">
        <v>21000</v>
      </c>
      <c r="E16" s="55">
        <f t="shared" si="0"/>
        <v>30230018.27</v>
      </c>
    </row>
    <row r="17" spans="1:5" ht="25.5" x14ac:dyDescent="0.25">
      <c r="A17" s="52">
        <v>44609</v>
      </c>
      <c r="B17" s="53" t="s">
        <v>49</v>
      </c>
      <c r="C17" s="49"/>
      <c r="D17" s="54">
        <v>5000</v>
      </c>
      <c r="E17" s="55">
        <f t="shared" si="0"/>
        <v>30225018.27</v>
      </c>
    </row>
    <row r="18" spans="1:5" ht="25.5" x14ac:dyDescent="0.25">
      <c r="A18" s="52">
        <v>44616</v>
      </c>
      <c r="B18" s="53" t="s">
        <v>50</v>
      </c>
      <c r="C18" s="49"/>
      <c r="D18" s="54">
        <v>4349.33</v>
      </c>
      <c r="E18" s="55">
        <f t="shared" si="0"/>
        <v>30220668.940000001</v>
      </c>
    </row>
    <row r="19" spans="1:5" ht="25.5" x14ac:dyDescent="0.25">
      <c r="A19" s="52">
        <v>44620</v>
      </c>
      <c r="B19" s="53" t="s">
        <v>51</v>
      </c>
      <c r="C19" s="49"/>
      <c r="D19" s="54">
        <v>3377.48</v>
      </c>
      <c r="E19" s="55">
        <f t="shared" si="0"/>
        <v>30217291.460000001</v>
      </c>
    </row>
    <row r="20" spans="1:5" ht="25.5" x14ac:dyDescent="0.25">
      <c r="A20" s="52">
        <v>44255</v>
      </c>
      <c r="B20" s="53" t="s">
        <v>52</v>
      </c>
      <c r="C20" s="49"/>
      <c r="D20" s="54">
        <v>5405.16</v>
      </c>
      <c r="E20" s="55">
        <f t="shared" si="0"/>
        <v>30211886.300000001</v>
      </c>
    </row>
    <row r="21" spans="1:5" x14ac:dyDescent="0.25">
      <c r="A21" s="56"/>
      <c r="B21" s="56"/>
      <c r="C21" s="57"/>
      <c r="D21" s="58"/>
      <c r="E21" s="58"/>
    </row>
    <row r="22" spans="1:5" x14ac:dyDescent="0.25">
      <c r="A22" s="59"/>
      <c r="B22" s="59"/>
      <c r="C22" s="57"/>
      <c r="D22" s="60"/>
      <c r="E22" s="60"/>
    </row>
    <row r="23" spans="1:5" x14ac:dyDescent="0.25">
      <c r="A23" s="61" t="s">
        <v>53</v>
      </c>
      <c r="B23" s="61"/>
      <c r="C23" s="57"/>
      <c r="D23" s="62" t="s">
        <v>32</v>
      </c>
      <c r="E23" s="62"/>
    </row>
    <row r="24" spans="1:5" x14ac:dyDescent="0.25">
      <c r="A24" s="61" t="s">
        <v>33</v>
      </c>
      <c r="B24" s="61"/>
      <c r="C24" s="60"/>
      <c r="D24" s="62" t="s">
        <v>34</v>
      </c>
      <c r="E24" s="62"/>
    </row>
    <row r="25" spans="1:5" x14ac:dyDescent="0.25">
      <c r="A25" s="61" t="s">
        <v>35</v>
      </c>
      <c r="B25" s="61"/>
      <c r="C25" s="63"/>
      <c r="D25" s="62" t="s">
        <v>36</v>
      </c>
      <c r="E25" s="62"/>
    </row>
    <row r="26" spans="1:5" x14ac:dyDescent="0.25">
      <c r="A26" s="64"/>
      <c r="B26" s="64"/>
      <c r="C26" s="63"/>
      <c r="D26" s="65"/>
      <c r="E26" s="65"/>
    </row>
    <row r="27" spans="1:5" x14ac:dyDescent="0.25">
      <c r="A27" s="64"/>
      <c r="B27" s="64"/>
      <c r="C27" s="63"/>
      <c r="D27" s="65"/>
      <c r="E27" s="65"/>
    </row>
    <row r="28" spans="1:5" x14ac:dyDescent="0.25">
      <c r="A28" s="66"/>
      <c r="B28" s="66"/>
      <c r="C28" s="67" t="s">
        <v>37</v>
      </c>
      <c r="D28" s="66"/>
      <c r="E28" s="66"/>
    </row>
    <row r="29" spans="1:5" x14ac:dyDescent="0.25">
      <c r="A29" s="66"/>
      <c r="B29" s="66"/>
      <c r="C29" s="67" t="s">
        <v>38</v>
      </c>
      <c r="D29" s="66"/>
      <c r="E29" s="66"/>
    </row>
    <row r="30" spans="1:5" x14ac:dyDescent="0.25">
      <c r="A30" s="66"/>
      <c r="B30" s="66"/>
      <c r="C30" s="67" t="s">
        <v>54</v>
      </c>
      <c r="D30" s="66"/>
      <c r="E30" s="66"/>
    </row>
  </sheetData>
  <mergeCells count="12">
    <mergeCell ref="A23:B23"/>
    <mergeCell ref="D23:E23"/>
    <mergeCell ref="A24:B24"/>
    <mergeCell ref="D24:E24"/>
    <mergeCell ref="A25:B25"/>
    <mergeCell ref="D25:E25"/>
    <mergeCell ref="A4:D4"/>
    <mergeCell ref="A5:E5"/>
    <mergeCell ref="A6:E6"/>
    <mergeCell ref="A7:E7"/>
    <mergeCell ref="A21:B21"/>
    <mergeCell ref="D21:E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2022-03-09T18:27:45Z</dcterms:created>
  <dcterms:modified xsi:type="dcterms:W3CDTF">2022-03-09T18:33:00Z</dcterms:modified>
</cp:coreProperties>
</file>