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_PC\Desktop\"/>
    </mc:Choice>
  </mc:AlternateContent>
  <bookViews>
    <workbookView xWindow="0" yWindow="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23" i="2"/>
  <c r="E24" i="2"/>
  <c r="E22" i="2"/>
  <c r="E21" i="2"/>
  <c r="E11" i="2" l="1"/>
  <c r="E12" i="2" s="1"/>
  <c r="E13" i="2" s="1"/>
  <c r="E14" i="2" s="1"/>
  <c r="E15" i="2" s="1"/>
  <c r="E16" i="2" s="1"/>
  <c r="E17" i="2" s="1"/>
  <c r="E18" i="2" s="1"/>
  <c r="E19" i="2" s="1"/>
  <c r="E20" i="2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5" i="1" s="1"/>
  <c r="E46" i="1" s="1"/>
  <c r="E47" i="1" s="1"/>
  <c r="E48" i="1" s="1"/>
  <c r="E49" i="1" l="1"/>
  <c r="E50" i="1" s="1"/>
  <c r="E51" i="1" s="1"/>
  <c r="E52" i="1" s="1"/>
  <c r="E53" i="1" s="1"/>
  <c r="E54" i="1" s="1"/>
</calcChain>
</file>

<file path=xl/sharedStrings.xml><?xml version="1.0" encoding="utf-8"?>
<sst xmlns="http://schemas.openxmlformats.org/spreadsheetml/2006/main" count="93" uniqueCount="82">
  <si>
    <t>Relacion de Ingresos y Egresos</t>
  </si>
  <si>
    <t xml:space="preserve">        Banco de Reservas</t>
  </si>
  <si>
    <t xml:space="preserve">    Cuenta Bancaria No.010-238489-4</t>
  </si>
  <si>
    <t>Fecha</t>
  </si>
  <si>
    <t>Descripcion</t>
  </si>
  <si>
    <t>Debito</t>
  </si>
  <si>
    <t>Credito</t>
  </si>
  <si>
    <t>Balance</t>
  </si>
  <si>
    <t>Balance Anterior</t>
  </si>
  <si>
    <t>Transf. De Capital</t>
  </si>
  <si>
    <t xml:space="preserve"> Transf. Corriente</t>
  </si>
  <si>
    <t>Secretaria</t>
  </si>
  <si>
    <t>Enc. Division de Tesoreria</t>
  </si>
  <si>
    <t>Elaborado Por:</t>
  </si>
  <si>
    <t>Revisado Por:</t>
  </si>
  <si>
    <t>Enc. Dpto. Financiero</t>
  </si>
  <si>
    <t xml:space="preserve">                     Relacion de Ingresos y Egresos</t>
  </si>
  <si>
    <t>Banco de Reservas</t>
  </si>
  <si>
    <t>Cuenta Bancaria No.010-252465-3</t>
  </si>
  <si>
    <t>Captacion de Recursos Propios</t>
  </si>
  <si>
    <t>Aprobado Por:</t>
  </si>
  <si>
    <t>Marzo,2022</t>
  </si>
  <si>
    <t xml:space="preserve">    Marzo, 2022</t>
  </si>
  <si>
    <t>LIBRAMIENTO 213</t>
  </si>
  <si>
    <t>LIBRAMIENTO 215</t>
  </si>
  <si>
    <t>LIBRAMIENTO 217</t>
  </si>
  <si>
    <t>LIBRAMIENTO 219</t>
  </si>
  <si>
    <t>LIBRAMIENTO 221</t>
  </si>
  <si>
    <t>LIBRAMIENTO 231</t>
  </si>
  <si>
    <t>LIBRAMIENTO 251</t>
  </si>
  <si>
    <t>LIBRAMIENTO 255</t>
  </si>
  <si>
    <t>LIBRAMIENTO 282</t>
  </si>
  <si>
    <t>LIBRAMIENTO 308</t>
  </si>
  <si>
    <t>LIBRAMIENTO 309</t>
  </si>
  <si>
    <t>LIBRAMIENTO 311</t>
  </si>
  <si>
    <t>LIBRAMIENTO 312</t>
  </si>
  <si>
    <t>LIBRAMIENTO 313</t>
  </si>
  <si>
    <t>LIBRAMIENTO 314</t>
  </si>
  <si>
    <t>LIBRAMIENTO 319</t>
  </si>
  <si>
    <t>LIBRAMIENTO 320</t>
  </si>
  <si>
    <t>LIBRAMIENTO 330</t>
  </si>
  <si>
    <t>LIBRAMIENTO 332</t>
  </si>
  <si>
    <t>LIBRAMIENTO 348</t>
  </si>
  <si>
    <t>LIBRAMIENTO 378</t>
  </si>
  <si>
    <t>LIBRAMIENTO 394</t>
  </si>
  <si>
    <t>LIBRAMIENTO 404</t>
  </si>
  <si>
    <t>LIBRAMIENTO 406</t>
  </si>
  <si>
    <t>LIBRAMIENTO 414</t>
  </si>
  <si>
    <t>LIBRAMIENTO 421</t>
  </si>
  <si>
    <t>LIBRAMIENTO 423</t>
  </si>
  <si>
    <t>LIBRAMIENTO 439</t>
  </si>
  <si>
    <t>LIBRAMIENTO 445</t>
  </si>
  <si>
    <t>LIBRAMIENTO 452</t>
  </si>
  <si>
    <t>LIBRAMIENTO 458</t>
  </si>
  <si>
    <t>LIBRAMIENTO 459</t>
  </si>
  <si>
    <t>LIBRAMIENTO 467</t>
  </si>
  <si>
    <t>LIBRAMIENTO 469</t>
  </si>
  <si>
    <t>LIBRAMIENTO 223</t>
  </si>
  <si>
    <t>LIBRAMIENTO 225</t>
  </si>
  <si>
    <t>LIBRAMIENTO 227</t>
  </si>
  <si>
    <t>LIBRAMIENTO 228</t>
  </si>
  <si>
    <t>LIBRAMIENTO 229</t>
  </si>
  <si>
    <t>LIBRAMIENTO 305</t>
  </si>
  <si>
    <t>LIBRAMIENTO 307</t>
  </si>
  <si>
    <t>LIBRAMIENTO 324</t>
  </si>
  <si>
    <t>LIBRAMIENTO 364</t>
  </si>
  <si>
    <t>LIBRAMIENTO 368</t>
  </si>
  <si>
    <t>LIBRAMIENTO 415</t>
  </si>
  <si>
    <t>LIBRAMIENTO 432</t>
  </si>
  <si>
    <t>LIBRAMIENTO 434</t>
  </si>
  <si>
    <t>LIBRAMIENTO 441</t>
  </si>
  <si>
    <t>LIBRAMIENTO 436</t>
  </si>
  <si>
    <t>LIBRAMIENTO 443</t>
  </si>
  <si>
    <t>LIBRAMIENTO 463</t>
  </si>
  <si>
    <t xml:space="preserve"> Noemi Montero M.</t>
  </si>
  <si>
    <t xml:space="preserve"> Andrea Matos</t>
  </si>
  <si>
    <t>Nestina Contreras</t>
  </si>
  <si>
    <t>Pag. 1 de 2</t>
  </si>
  <si>
    <t>Pag. 2 de 2</t>
  </si>
  <si>
    <t>Noemi Montero M.</t>
  </si>
  <si>
    <t>Andrea Matos</t>
  </si>
  <si>
    <t xml:space="preserve"> Nestina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</si>
</sst>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4" fontId="7" fillId="0" borderId="3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4" fontId="7" fillId="2" borderId="3" xfId="2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/>
    </xf>
    <xf numFmtId="4" fontId="7" fillId="0" borderId="1" xfId="1" applyNumberFormat="1" applyFont="1" applyFill="1" applyBorder="1" applyAlignment="1">
      <alignment horizontal="left" vertical="center" wrapText="1"/>
    </xf>
    <xf numFmtId="39" fontId="7" fillId="2" borderId="1" xfId="2" applyNumberFormat="1" applyFont="1" applyFill="1" applyBorder="1" applyAlignment="1">
      <alignment horizontal="right" vertical="center" wrapText="1"/>
    </xf>
    <xf numFmtId="4" fontId="7" fillId="2" borderId="1" xfId="2" applyNumberFormat="1" applyFont="1" applyFill="1" applyBorder="1" applyAlignment="1">
      <alignment horizontal="right" vertical="center" wrapText="1"/>
    </xf>
    <xf numFmtId="164" fontId="7" fillId="2" borderId="0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left" vertical="center" wrapText="1"/>
    </xf>
    <xf numFmtId="4" fontId="7" fillId="2" borderId="0" xfId="2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Fill="1" applyBorder="1"/>
    <xf numFmtId="0" fontId="0" fillId="0" borderId="0" xfId="0" applyFill="1" applyBorder="1"/>
    <xf numFmtId="0" fontId="10" fillId="0" borderId="0" xfId="0" applyFont="1" applyFill="1"/>
    <xf numFmtId="4" fontId="7" fillId="0" borderId="0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right" vertical="center"/>
    </xf>
    <xf numFmtId="164" fontId="11" fillId="0" borderId="0" xfId="2" applyNumberFormat="1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2" fillId="0" borderId="5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/>
    <xf numFmtId="0" fontId="1" fillId="0" borderId="0" xfId="1" applyFont="1" applyFill="1" applyAlignment="1">
      <alignment vertical="center"/>
    </xf>
    <xf numFmtId="0" fontId="15" fillId="3" borderId="6" xfId="2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4" fontId="15" fillId="2" borderId="1" xfId="2" applyNumberFormat="1" applyFont="1" applyFill="1" applyBorder="1" applyAlignment="1">
      <alignment horizontal="left" vertical="center" wrapText="1"/>
    </xf>
    <xf numFmtId="4" fontId="1" fillId="2" borderId="1" xfId="2" applyNumberFormat="1" applyFont="1" applyFill="1" applyBorder="1" applyAlignment="1">
      <alignment horizontal="left" vertical="center" wrapText="1"/>
    </xf>
    <xf numFmtId="4" fontId="15" fillId="2" borderId="1" xfId="2" applyNumberFormat="1" applyFont="1" applyFill="1" applyBorder="1" applyAlignment="1">
      <alignment horizontal="right" vertical="center" wrapText="1"/>
    </xf>
    <xf numFmtId="4" fontId="15" fillId="2" borderId="1" xfId="2" applyNumberFormat="1" applyFont="1" applyFill="1" applyBorder="1" applyAlignment="1">
      <alignment horizontal="center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center" vertical="center" wrapText="1"/>
    </xf>
    <xf numFmtId="39" fontId="1" fillId="2" borderId="1" xfId="2" applyNumberFormat="1" applyFont="1" applyFill="1" applyBorder="1" applyAlignment="1">
      <alignment horizontal="right" vertical="center" wrapText="1"/>
    </xf>
    <xf numFmtId="4" fontId="1" fillId="2" borderId="1" xfId="2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164" fontId="16" fillId="0" borderId="0" xfId="2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>
      <alignment horizontal="right" vertical="center"/>
    </xf>
    <xf numFmtId="164" fontId="18" fillId="0" borderId="0" xfId="2" applyNumberFormat="1" applyFont="1" applyFill="1" applyBorder="1" applyAlignment="1">
      <alignment horizontal="center" vertical="center"/>
    </xf>
    <xf numFmtId="4" fontId="18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9" fillId="0" borderId="0" xfId="0" applyFont="1" applyFill="1" applyBorder="1" applyAlignment="1">
      <alignment horizontal="center"/>
    </xf>
    <xf numFmtId="4" fontId="0" fillId="0" borderId="0" xfId="0" applyNumberFormat="1"/>
    <xf numFmtId="0" fontId="15" fillId="0" borderId="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horizontal="left" vertical="center" wrapText="1"/>
    </xf>
    <xf numFmtId="4" fontId="7" fillId="2" borderId="3" xfId="2" applyNumberFormat="1" applyFont="1" applyFill="1" applyBorder="1" applyAlignment="1">
      <alignment horizontal="right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164" fontId="7" fillId="2" borderId="5" xfId="2" applyNumberFormat="1" applyFont="1" applyFill="1" applyBorder="1" applyAlignment="1">
      <alignment horizontal="center" vertical="center" wrapText="1"/>
    </xf>
    <xf numFmtId="4" fontId="7" fillId="2" borderId="5" xfId="2" applyNumberFormat="1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left" vertical="center" wrapText="1"/>
    </xf>
    <xf numFmtId="4" fontId="7" fillId="2" borderId="5" xfId="2" applyNumberFormat="1" applyFont="1" applyFill="1" applyBorder="1" applyAlignment="1">
      <alignment horizontal="right" vertical="center" wrapText="1"/>
    </xf>
    <xf numFmtId="0" fontId="20" fillId="0" borderId="5" xfId="1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 vertical="center"/>
    </xf>
    <xf numFmtId="4" fontId="7" fillId="0" borderId="5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164" fontId="16" fillId="0" borderId="7" xfId="2" applyNumberFormat="1" applyFont="1" applyFill="1" applyBorder="1" applyAlignment="1">
      <alignment horizontal="center" vertical="center"/>
    </xf>
    <xf numFmtId="4" fontId="16" fillId="0" borderId="7" xfId="2" applyNumberFormat="1" applyFont="1" applyFill="1" applyBorder="1" applyAlignment="1">
      <alignment horizontal="center" vertical="center"/>
    </xf>
    <xf numFmtId="164" fontId="18" fillId="0" borderId="0" xfId="2" applyNumberFormat="1" applyFont="1" applyFill="1" applyBorder="1" applyAlignment="1">
      <alignment horizontal="center" vertical="center"/>
    </xf>
    <xf numFmtId="4" fontId="18" fillId="0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247649</xdr:colOff>
      <xdr:row>8</xdr:row>
      <xdr:rowOff>47625</xdr:rowOff>
    </xdr:to>
    <xdr:pic>
      <xdr:nvPicPr>
        <xdr:cNvPr id="4" name="2 Imagen" descr="1 (1).jpg">
          <a:extLst>
            <a:ext uri="{FF2B5EF4-FFF2-40B4-BE49-F238E27FC236}">
              <a16:creationId xmlns=""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371599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219075</xdr:colOff>
      <xdr:row>8</xdr:row>
      <xdr:rowOff>180975</xdr:rowOff>
    </xdr:to>
    <xdr:pic>
      <xdr:nvPicPr>
        <xdr:cNvPr id="5" name="2 Imagen" descr="1 (1).jpg">
          <a:extLst>
            <a:ext uri="{FF2B5EF4-FFF2-40B4-BE49-F238E27FC236}">
              <a16:creationId xmlns=""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43025" cy="1514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0</xdr:rowOff>
    </xdr:from>
    <xdr:to>
      <xdr:col>1</xdr:col>
      <xdr:colOff>352425</xdr:colOff>
      <xdr:row>7</xdr:row>
      <xdr:rowOff>28574</xdr:rowOff>
    </xdr:to>
    <xdr:pic>
      <xdr:nvPicPr>
        <xdr:cNvPr id="2" name="2 Imagen" descr="1 (1).jpg">
          <a:extLst>
            <a:ext uri="{FF2B5EF4-FFF2-40B4-BE49-F238E27FC236}">
              <a16:creationId xmlns=""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0"/>
          <a:ext cx="1028701" cy="116204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39</xdr:row>
      <xdr:rowOff>1</xdr:rowOff>
    </xdr:from>
    <xdr:to>
      <xdr:col>3</xdr:col>
      <xdr:colOff>183173</xdr:colOff>
      <xdr:row>39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366596" y="5743576"/>
          <a:ext cx="133130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9"/>
  <sheetViews>
    <sheetView tabSelected="1" topLeftCell="A52" workbookViewId="0">
      <selection activeCell="I61" sqref="I61"/>
    </sheetView>
  </sheetViews>
  <sheetFormatPr baseColWidth="10" defaultRowHeight="15" x14ac:dyDescent="0.25"/>
  <cols>
    <col min="1" max="1" width="16.85546875" customWidth="1"/>
    <col min="2" max="2" width="26.28515625" customWidth="1"/>
    <col min="3" max="3" width="13.42578125" customWidth="1"/>
    <col min="4" max="4" width="15" customWidth="1"/>
    <col min="5" max="5" width="16.140625" customWidth="1"/>
    <col min="9" max="9" width="12.7109375" bestFit="1" customWidth="1"/>
  </cols>
  <sheetData>
    <row r="4" spans="1:9" ht="18" x14ac:dyDescent="0.25">
      <c r="A4" s="70" t="s">
        <v>0</v>
      </c>
      <c r="B4" s="70"/>
      <c r="C4" s="70"/>
      <c r="D4" s="70"/>
      <c r="E4" s="70"/>
      <c r="F4" s="70"/>
    </row>
    <row r="5" spans="1:9" ht="18" x14ac:dyDescent="0.25">
      <c r="A5" s="70" t="s">
        <v>1</v>
      </c>
      <c r="B5" s="70"/>
      <c r="C5" s="70"/>
      <c r="D5" s="70"/>
      <c r="E5" s="70"/>
      <c r="F5" s="70"/>
    </row>
    <row r="6" spans="1:9" ht="18" x14ac:dyDescent="0.25">
      <c r="A6" s="71" t="s">
        <v>2</v>
      </c>
      <c r="B6" s="71"/>
      <c r="C6" s="71"/>
      <c r="D6" s="71"/>
      <c r="E6" s="71"/>
      <c r="F6" s="71"/>
    </row>
    <row r="7" spans="1:9" ht="18" x14ac:dyDescent="0.25">
      <c r="A7" s="71" t="s">
        <v>22</v>
      </c>
      <c r="B7" s="71"/>
      <c r="C7" s="71"/>
      <c r="D7" s="71"/>
      <c r="E7" s="71"/>
      <c r="F7" s="71"/>
    </row>
    <row r="8" spans="1:9" ht="18" x14ac:dyDescent="0.25">
      <c r="A8" s="1"/>
      <c r="B8" s="1"/>
      <c r="C8" s="1"/>
      <c r="D8" s="1"/>
      <c r="E8" s="58" t="s">
        <v>77</v>
      </c>
      <c r="F8" s="1"/>
    </row>
    <row r="9" spans="1:9" ht="18" x14ac:dyDescent="0.25">
      <c r="A9" s="1"/>
      <c r="B9" s="1"/>
      <c r="C9" s="1"/>
      <c r="D9" s="1"/>
      <c r="E9" s="1"/>
      <c r="F9" s="2"/>
      <c r="I9" s="55"/>
    </row>
    <row r="10" spans="1:9" ht="31.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/>
    </row>
    <row r="11" spans="1:9" ht="16.5" x14ac:dyDescent="0.25">
      <c r="A11" s="3"/>
      <c r="B11" s="5" t="s">
        <v>8</v>
      </c>
      <c r="C11" s="6"/>
      <c r="D11" s="3"/>
      <c r="E11" s="7">
        <v>74041856.040000007</v>
      </c>
      <c r="F11" s="4"/>
    </row>
    <row r="12" spans="1:9" ht="17.25" thickBot="1" x14ac:dyDescent="0.3">
      <c r="A12" s="3"/>
      <c r="B12" s="8" t="s">
        <v>9</v>
      </c>
      <c r="C12" s="7">
        <v>666666.66</v>
      </c>
      <c r="D12" s="3"/>
      <c r="E12" s="7">
        <f>E11+C12</f>
        <v>74708522.700000003</v>
      </c>
      <c r="F12" s="4"/>
    </row>
    <row r="13" spans="1:9" ht="21.75" customHeight="1" thickBot="1" x14ac:dyDescent="0.3">
      <c r="A13" s="3"/>
      <c r="B13" s="9" t="s">
        <v>10</v>
      </c>
      <c r="C13" s="7">
        <v>9697500</v>
      </c>
      <c r="D13" s="6"/>
      <c r="E13" s="7">
        <f>E12+C13</f>
        <v>84406022.700000003</v>
      </c>
      <c r="F13" s="4"/>
    </row>
    <row r="14" spans="1:9" ht="16.5" x14ac:dyDescent="0.25">
      <c r="A14" s="10">
        <v>44621</v>
      </c>
      <c r="B14" s="57" t="s">
        <v>23</v>
      </c>
      <c r="C14" s="11"/>
      <c r="D14" s="12">
        <v>86391.3</v>
      </c>
      <c r="E14" s="7">
        <f>E13-D14</f>
        <v>84319631.400000006</v>
      </c>
      <c r="F14" s="4"/>
    </row>
    <row r="15" spans="1:9" ht="16.5" x14ac:dyDescent="0.25">
      <c r="A15" s="13">
        <v>44621</v>
      </c>
      <c r="B15" s="14" t="s">
        <v>24</v>
      </c>
      <c r="C15" s="15"/>
      <c r="D15" s="15">
        <v>4615.6000000000004</v>
      </c>
      <c r="E15" s="7">
        <f>E14-D15</f>
        <v>84315015.800000012</v>
      </c>
      <c r="F15" s="16"/>
    </row>
    <row r="16" spans="1:9" ht="16.5" x14ac:dyDescent="0.25">
      <c r="A16" s="13">
        <v>44621</v>
      </c>
      <c r="B16" s="14" t="s">
        <v>25</v>
      </c>
      <c r="C16" s="17"/>
      <c r="D16" s="18">
        <v>71714.89</v>
      </c>
      <c r="E16" s="7">
        <f t="shared" ref="E16:E18" si="0">E15-D16</f>
        <v>84243300.910000011</v>
      </c>
      <c r="F16" s="16"/>
    </row>
    <row r="17" spans="1:6" ht="16.5" x14ac:dyDescent="0.25">
      <c r="A17" s="13">
        <v>44621</v>
      </c>
      <c r="B17" s="14" t="s">
        <v>26</v>
      </c>
      <c r="C17" s="17"/>
      <c r="D17" s="19">
        <v>122313.4</v>
      </c>
      <c r="E17" s="7">
        <f t="shared" si="0"/>
        <v>84120987.510000005</v>
      </c>
      <c r="F17" s="16"/>
    </row>
    <row r="18" spans="1:6" ht="16.5" x14ac:dyDescent="0.25">
      <c r="A18" s="13">
        <v>44621</v>
      </c>
      <c r="B18" s="14" t="s">
        <v>27</v>
      </c>
      <c r="C18" s="17"/>
      <c r="D18" s="19">
        <v>150605.84</v>
      </c>
      <c r="E18" s="7">
        <f t="shared" si="0"/>
        <v>83970381.670000002</v>
      </c>
      <c r="F18" s="16"/>
    </row>
    <row r="19" spans="1:6" ht="16.5" x14ac:dyDescent="0.25">
      <c r="A19" s="13">
        <v>44621</v>
      </c>
      <c r="B19" s="14" t="s">
        <v>57</v>
      </c>
      <c r="C19" s="17"/>
      <c r="D19" s="19">
        <v>172969.61</v>
      </c>
      <c r="E19" s="7">
        <f t="shared" ref="E19:E28" si="1">E18-D19</f>
        <v>83797412.060000002</v>
      </c>
      <c r="F19" s="16"/>
    </row>
    <row r="20" spans="1:6" ht="16.5" x14ac:dyDescent="0.25">
      <c r="A20" s="13">
        <v>44621</v>
      </c>
      <c r="B20" s="14" t="s">
        <v>58</v>
      </c>
      <c r="C20" s="17"/>
      <c r="D20" s="19">
        <v>4615.6000000000004</v>
      </c>
      <c r="E20" s="7">
        <f t="shared" si="1"/>
        <v>83792796.460000008</v>
      </c>
      <c r="F20" s="16"/>
    </row>
    <row r="21" spans="1:6" ht="16.5" x14ac:dyDescent="0.25">
      <c r="A21" s="13">
        <v>44621</v>
      </c>
      <c r="B21" s="14" t="s">
        <v>59</v>
      </c>
      <c r="C21" s="17"/>
      <c r="D21" s="19">
        <v>308775.63</v>
      </c>
      <c r="E21" s="7">
        <f t="shared" si="1"/>
        <v>83484020.830000013</v>
      </c>
      <c r="F21" s="16"/>
    </row>
    <row r="22" spans="1:6" ht="16.5" x14ac:dyDescent="0.25">
      <c r="A22" s="13">
        <v>44621</v>
      </c>
      <c r="B22" s="14" t="s">
        <v>60</v>
      </c>
      <c r="C22" s="17"/>
      <c r="D22" s="19">
        <v>153400</v>
      </c>
      <c r="E22" s="7">
        <f t="shared" si="1"/>
        <v>83330620.830000013</v>
      </c>
      <c r="F22" s="16"/>
    </row>
    <row r="23" spans="1:6" ht="16.5" x14ac:dyDescent="0.25">
      <c r="A23" s="13">
        <v>44621</v>
      </c>
      <c r="B23" s="14" t="s">
        <v>61</v>
      </c>
      <c r="C23" s="17"/>
      <c r="D23" s="19">
        <v>160200</v>
      </c>
      <c r="E23" s="7">
        <f t="shared" si="1"/>
        <v>83170420.830000013</v>
      </c>
      <c r="F23" s="16"/>
    </row>
    <row r="24" spans="1:6" ht="16.5" x14ac:dyDescent="0.25">
      <c r="A24" s="13">
        <v>44621</v>
      </c>
      <c r="B24" s="14" t="s">
        <v>28</v>
      </c>
      <c r="C24" s="17"/>
      <c r="D24" s="19">
        <v>295283.01</v>
      </c>
      <c r="E24" s="7">
        <f t="shared" si="1"/>
        <v>82875137.820000008</v>
      </c>
      <c r="F24" s="16"/>
    </row>
    <row r="25" spans="1:6" ht="16.5" x14ac:dyDescent="0.25">
      <c r="A25" s="13">
        <v>44624</v>
      </c>
      <c r="B25" s="14" t="s">
        <v>29</v>
      </c>
      <c r="C25" s="17"/>
      <c r="D25" s="19">
        <v>74448.97</v>
      </c>
      <c r="E25" s="7">
        <f t="shared" si="1"/>
        <v>82800688.850000009</v>
      </c>
      <c r="F25" s="16"/>
    </row>
    <row r="26" spans="1:6" ht="16.5" x14ac:dyDescent="0.25">
      <c r="A26" s="13">
        <v>44624</v>
      </c>
      <c r="B26" s="14" t="s">
        <v>30</v>
      </c>
      <c r="C26" s="17"/>
      <c r="D26" s="19">
        <v>190194.46</v>
      </c>
      <c r="E26" s="7">
        <f t="shared" si="1"/>
        <v>82610494.390000015</v>
      </c>
      <c r="F26" s="16"/>
    </row>
    <row r="27" spans="1:6" ht="16.5" x14ac:dyDescent="0.25">
      <c r="A27" s="13">
        <v>44627</v>
      </c>
      <c r="B27" s="14" t="s">
        <v>31</v>
      </c>
      <c r="C27" s="17"/>
      <c r="D27" s="19">
        <v>45386.69</v>
      </c>
      <c r="E27" s="7">
        <f t="shared" si="1"/>
        <v>82565107.700000018</v>
      </c>
      <c r="F27" s="16"/>
    </row>
    <row r="28" spans="1:6" ht="16.5" x14ac:dyDescent="0.25">
      <c r="A28" s="13">
        <v>44630</v>
      </c>
      <c r="B28" s="14" t="s">
        <v>32</v>
      </c>
      <c r="C28" s="17"/>
      <c r="D28" s="19">
        <v>10696</v>
      </c>
      <c r="E28" s="7">
        <f t="shared" si="1"/>
        <v>82554411.700000018</v>
      </c>
      <c r="F28" s="16"/>
    </row>
    <row r="29" spans="1:6" ht="16.5" x14ac:dyDescent="0.25">
      <c r="A29" s="13">
        <v>44630</v>
      </c>
      <c r="B29" s="14" t="s">
        <v>33</v>
      </c>
      <c r="C29" s="17"/>
      <c r="D29" s="19">
        <v>12896</v>
      </c>
      <c r="E29" s="7">
        <f t="shared" ref="E29:E54" si="2">E28-D29</f>
        <v>82541515.700000018</v>
      </c>
      <c r="F29" s="16"/>
    </row>
    <row r="30" spans="1:6" ht="16.5" x14ac:dyDescent="0.25">
      <c r="A30" s="13">
        <v>44630</v>
      </c>
      <c r="B30" s="14" t="s">
        <v>34</v>
      </c>
      <c r="C30" s="17"/>
      <c r="D30" s="19">
        <v>65229.65</v>
      </c>
      <c r="E30" s="7">
        <f t="shared" si="2"/>
        <v>82476286.050000012</v>
      </c>
      <c r="F30" s="16"/>
    </row>
    <row r="31" spans="1:6" ht="16.5" x14ac:dyDescent="0.25">
      <c r="A31" s="13">
        <v>44630</v>
      </c>
      <c r="B31" s="14" t="s">
        <v>35</v>
      </c>
      <c r="C31" s="17"/>
      <c r="D31" s="19">
        <v>9618.26</v>
      </c>
      <c r="E31" s="7">
        <f t="shared" si="2"/>
        <v>82466667.790000007</v>
      </c>
      <c r="F31" s="16"/>
    </row>
    <row r="32" spans="1:6" ht="16.5" x14ac:dyDescent="0.25">
      <c r="A32" s="13">
        <v>44630</v>
      </c>
      <c r="B32" s="14" t="s">
        <v>36</v>
      </c>
      <c r="C32" s="17"/>
      <c r="D32" s="19">
        <v>402164.05</v>
      </c>
      <c r="E32" s="7">
        <f t="shared" si="2"/>
        <v>82064503.74000001</v>
      </c>
      <c r="F32" s="16"/>
    </row>
    <row r="33" spans="1:6" ht="16.5" x14ac:dyDescent="0.25">
      <c r="A33" s="13">
        <v>44630</v>
      </c>
      <c r="B33" s="14" t="s">
        <v>37</v>
      </c>
      <c r="C33" s="17"/>
      <c r="D33" s="19">
        <v>3864</v>
      </c>
      <c r="E33" s="7">
        <f t="shared" si="2"/>
        <v>82060639.74000001</v>
      </c>
      <c r="F33" s="16"/>
    </row>
    <row r="34" spans="1:6" ht="16.5" x14ac:dyDescent="0.25">
      <c r="A34" s="13">
        <v>44630</v>
      </c>
      <c r="B34" s="14" t="s">
        <v>38</v>
      </c>
      <c r="C34" s="17"/>
      <c r="D34" s="19">
        <v>2731.43</v>
      </c>
      <c r="E34" s="7">
        <f t="shared" si="2"/>
        <v>82057908.310000002</v>
      </c>
      <c r="F34" s="16"/>
    </row>
    <row r="35" spans="1:6" ht="16.5" x14ac:dyDescent="0.25">
      <c r="A35" s="13">
        <v>44630</v>
      </c>
      <c r="B35" s="14" t="s">
        <v>39</v>
      </c>
      <c r="C35" s="17"/>
      <c r="D35" s="19">
        <v>41364.339999999997</v>
      </c>
      <c r="E35" s="7">
        <f t="shared" si="2"/>
        <v>82016543.969999999</v>
      </c>
      <c r="F35" s="16"/>
    </row>
    <row r="36" spans="1:6" ht="16.5" x14ac:dyDescent="0.25">
      <c r="A36" s="13">
        <v>44631</v>
      </c>
      <c r="B36" s="14" t="s">
        <v>40</v>
      </c>
      <c r="C36" s="17"/>
      <c r="D36" s="19">
        <v>1125000</v>
      </c>
      <c r="E36" s="7">
        <f t="shared" si="2"/>
        <v>80891543.969999999</v>
      </c>
      <c r="F36" s="16"/>
    </row>
    <row r="37" spans="1:6" ht="16.5" x14ac:dyDescent="0.25">
      <c r="A37" s="13">
        <v>44631</v>
      </c>
      <c r="B37" s="14" t="s">
        <v>41</v>
      </c>
      <c r="C37" s="17"/>
      <c r="D37" s="19">
        <v>51000</v>
      </c>
      <c r="E37" s="7">
        <f t="shared" si="2"/>
        <v>80840543.969999999</v>
      </c>
      <c r="F37" s="16"/>
    </row>
    <row r="38" spans="1:6" ht="16.5" x14ac:dyDescent="0.25">
      <c r="A38" s="13">
        <v>44635</v>
      </c>
      <c r="B38" s="14" t="s">
        <v>42</v>
      </c>
      <c r="C38" s="17"/>
      <c r="D38" s="19">
        <v>566326.12</v>
      </c>
      <c r="E38" s="7">
        <f t="shared" si="2"/>
        <v>80274217.849999994</v>
      </c>
      <c r="F38" s="16"/>
    </row>
    <row r="39" spans="1:6" ht="16.5" x14ac:dyDescent="0.25">
      <c r="A39" s="13">
        <v>44640</v>
      </c>
      <c r="B39" s="14" t="s">
        <v>43</v>
      </c>
      <c r="C39" s="17"/>
      <c r="D39" s="19">
        <v>5378732.7800000003</v>
      </c>
      <c r="E39" s="7">
        <f t="shared" si="2"/>
        <v>74895485.069999993</v>
      </c>
      <c r="F39" s="16"/>
    </row>
    <row r="40" spans="1:6" ht="16.5" x14ac:dyDescent="0.25">
      <c r="A40" s="13">
        <v>44642</v>
      </c>
      <c r="B40" s="14" t="s">
        <v>44</v>
      </c>
      <c r="C40" s="17"/>
      <c r="D40" s="19">
        <v>11621.76</v>
      </c>
      <c r="E40" s="7">
        <f t="shared" si="2"/>
        <v>74883863.309999987</v>
      </c>
      <c r="F40" s="16"/>
    </row>
    <row r="41" spans="1:6" ht="16.5" x14ac:dyDescent="0.25">
      <c r="A41" s="67">
        <v>44643</v>
      </c>
      <c r="B41" s="68" t="s">
        <v>45</v>
      </c>
      <c r="C41" s="17"/>
      <c r="D41" s="19">
        <v>14467.01</v>
      </c>
      <c r="E41" s="7">
        <f t="shared" si="2"/>
        <v>74869396.299999982</v>
      </c>
      <c r="F41" s="16"/>
    </row>
    <row r="42" spans="1:6" ht="16.5" x14ac:dyDescent="0.25">
      <c r="A42" s="20"/>
      <c r="B42" s="21"/>
      <c r="C42" s="22"/>
      <c r="D42" s="23"/>
      <c r="E42" s="69"/>
      <c r="F42" s="16"/>
    </row>
    <row r="43" spans="1:6" ht="16.5" x14ac:dyDescent="0.25">
      <c r="A43" s="20"/>
      <c r="B43" s="21"/>
      <c r="C43" s="22"/>
      <c r="D43" s="23"/>
      <c r="E43" s="58" t="s">
        <v>78</v>
      </c>
      <c r="F43" s="16"/>
    </row>
    <row r="44" spans="1:6" ht="16.5" x14ac:dyDescent="0.25">
      <c r="A44" s="62"/>
      <c r="B44" s="63"/>
      <c r="C44" s="64"/>
      <c r="D44" s="65"/>
      <c r="E44" s="66"/>
      <c r="F44" s="16"/>
    </row>
    <row r="45" spans="1:6" ht="16.5" x14ac:dyDescent="0.25">
      <c r="A45" s="13">
        <v>44643</v>
      </c>
      <c r="B45" s="14" t="s">
        <v>46</v>
      </c>
      <c r="C45" s="59"/>
      <c r="D45" s="60">
        <v>59695.43</v>
      </c>
      <c r="E45" s="61">
        <f>E41-D45</f>
        <v>74809700.869999975</v>
      </c>
      <c r="F45" s="16"/>
    </row>
    <row r="46" spans="1:6" ht="16.5" x14ac:dyDescent="0.25">
      <c r="A46" s="13">
        <v>44644</v>
      </c>
      <c r="B46" s="14" t="s">
        <v>47</v>
      </c>
      <c r="C46" s="17"/>
      <c r="D46" s="19">
        <v>17308.5</v>
      </c>
      <c r="E46" s="7">
        <f t="shared" si="2"/>
        <v>74792392.369999975</v>
      </c>
      <c r="F46" s="16"/>
    </row>
    <row r="47" spans="1:6" ht="16.5" x14ac:dyDescent="0.25">
      <c r="A47" s="13">
        <v>44645</v>
      </c>
      <c r="B47" s="14" t="s">
        <v>48</v>
      </c>
      <c r="C47" s="17"/>
      <c r="D47" s="19">
        <v>74448.97</v>
      </c>
      <c r="E47" s="7">
        <f t="shared" si="2"/>
        <v>74717943.399999976</v>
      </c>
      <c r="F47" s="16"/>
    </row>
    <row r="48" spans="1:6" ht="16.5" x14ac:dyDescent="0.25">
      <c r="A48" s="13">
        <v>44645</v>
      </c>
      <c r="B48" s="14" t="s">
        <v>49</v>
      </c>
      <c r="C48" s="17"/>
      <c r="D48" s="19">
        <v>74448.97</v>
      </c>
      <c r="E48" s="7">
        <f t="shared" si="2"/>
        <v>74643494.429999977</v>
      </c>
      <c r="F48" s="16"/>
    </row>
    <row r="49" spans="1:6" ht="16.5" x14ac:dyDescent="0.25">
      <c r="A49" s="13">
        <v>44650</v>
      </c>
      <c r="B49" s="14" t="s">
        <v>50</v>
      </c>
      <c r="C49" s="17"/>
      <c r="D49" s="19">
        <v>465968.61</v>
      </c>
      <c r="E49" s="7">
        <f>E48-D49</f>
        <v>74177525.819999978</v>
      </c>
      <c r="F49" s="16"/>
    </row>
    <row r="50" spans="1:6" ht="16.5" x14ac:dyDescent="0.25">
      <c r="A50" s="13">
        <v>44651</v>
      </c>
      <c r="B50" s="14" t="s">
        <v>51</v>
      </c>
      <c r="C50" s="17"/>
      <c r="D50" s="19">
        <v>207660.36</v>
      </c>
      <c r="E50" s="7">
        <f t="shared" si="2"/>
        <v>73969865.459999979</v>
      </c>
      <c r="F50" s="16"/>
    </row>
    <row r="51" spans="1:6" ht="16.5" x14ac:dyDescent="0.25">
      <c r="A51" s="13">
        <v>44651</v>
      </c>
      <c r="B51" s="14" t="s">
        <v>52</v>
      </c>
      <c r="C51" s="17"/>
      <c r="D51" s="19">
        <v>12896</v>
      </c>
      <c r="E51" s="7">
        <f t="shared" si="2"/>
        <v>73956969.459999979</v>
      </c>
      <c r="F51" s="16"/>
    </row>
    <row r="52" spans="1:6" ht="16.5" x14ac:dyDescent="0.25">
      <c r="A52" s="13">
        <v>44651</v>
      </c>
      <c r="B52" s="14" t="s">
        <v>53</v>
      </c>
      <c r="C52" s="17"/>
      <c r="D52" s="19">
        <v>17945.77</v>
      </c>
      <c r="E52" s="7">
        <f t="shared" si="2"/>
        <v>73939023.689999983</v>
      </c>
      <c r="F52" s="16"/>
    </row>
    <row r="53" spans="1:6" ht="16.5" x14ac:dyDescent="0.25">
      <c r="A53" s="13">
        <v>44651</v>
      </c>
      <c r="B53" s="14" t="s">
        <v>54</v>
      </c>
      <c r="C53" s="17"/>
      <c r="D53" s="19">
        <v>11950.55</v>
      </c>
      <c r="E53" s="7">
        <f t="shared" si="2"/>
        <v>73927073.139999986</v>
      </c>
      <c r="F53" s="16"/>
    </row>
    <row r="54" spans="1:6" ht="16.5" x14ac:dyDescent="0.25">
      <c r="A54" s="13">
        <v>44651</v>
      </c>
      <c r="B54" s="14" t="s">
        <v>55</v>
      </c>
      <c r="C54" s="17"/>
      <c r="D54" s="19">
        <v>69400</v>
      </c>
      <c r="E54" s="7">
        <f t="shared" si="2"/>
        <v>73857673.139999986</v>
      </c>
      <c r="F54" s="16"/>
    </row>
    <row r="55" spans="1:6" ht="16.5" x14ac:dyDescent="0.25">
      <c r="A55" s="13">
        <v>44651</v>
      </c>
      <c r="B55" s="14" t="s">
        <v>56</v>
      </c>
      <c r="C55" s="17"/>
      <c r="D55" s="19">
        <v>153400</v>
      </c>
      <c r="E55" s="7">
        <f>E54-D55</f>
        <v>73704273.139999986</v>
      </c>
      <c r="F55" s="16"/>
    </row>
    <row r="56" spans="1:6" ht="16.5" x14ac:dyDescent="0.25">
      <c r="A56" s="13"/>
      <c r="B56" s="14"/>
      <c r="C56" s="17"/>
      <c r="D56" s="19"/>
      <c r="E56" s="7"/>
      <c r="F56" s="16"/>
    </row>
    <row r="57" spans="1:6" ht="16.5" x14ac:dyDescent="0.25">
      <c r="A57" s="13"/>
      <c r="B57" s="14"/>
      <c r="C57" s="17"/>
      <c r="D57" s="19"/>
      <c r="E57" s="7"/>
      <c r="F57" s="16"/>
    </row>
    <row r="58" spans="1:6" ht="16.5" x14ac:dyDescent="0.25">
      <c r="A58" s="20"/>
      <c r="B58" s="21"/>
      <c r="C58" s="22"/>
      <c r="D58" s="23"/>
      <c r="E58" s="24"/>
      <c r="F58" s="16"/>
    </row>
    <row r="59" spans="1:6" ht="16.5" x14ac:dyDescent="0.25">
      <c r="A59" s="20"/>
      <c r="B59" s="21"/>
      <c r="C59" s="22"/>
      <c r="D59" s="23"/>
      <c r="E59" s="24"/>
      <c r="F59" s="16"/>
    </row>
    <row r="60" spans="1:6" ht="15.75" x14ac:dyDescent="0.25">
      <c r="A60" s="25"/>
      <c r="B60" s="25"/>
      <c r="C60" s="25"/>
      <c r="D60" s="25"/>
      <c r="E60" s="25"/>
    </row>
    <row r="61" spans="1:6" ht="15.75" x14ac:dyDescent="0.25">
      <c r="A61" s="72"/>
      <c r="B61" s="72"/>
      <c r="C61" s="26"/>
      <c r="D61" s="73"/>
      <c r="E61" s="73"/>
      <c r="F61" s="27"/>
    </row>
    <row r="62" spans="1:6" ht="15.75" x14ac:dyDescent="0.25">
      <c r="A62" s="74" t="s">
        <v>79</v>
      </c>
      <c r="B62" s="74"/>
      <c r="C62" s="28"/>
      <c r="D62" s="75" t="s">
        <v>80</v>
      </c>
      <c r="E62" s="75"/>
      <c r="F62" s="27"/>
    </row>
    <row r="63" spans="1:6" ht="15.75" x14ac:dyDescent="0.25">
      <c r="A63" s="74" t="s">
        <v>11</v>
      </c>
      <c r="B63" s="74"/>
      <c r="C63" s="29"/>
      <c r="D63" s="75" t="s">
        <v>12</v>
      </c>
      <c r="E63" s="75"/>
      <c r="F63" s="27"/>
    </row>
    <row r="64" spans="1:6" ht="15.75" x14ac:dyDescent="0.25">
      <c r="A64" s="74" t="s">
        <v>13</v>
      </c>
      <c r="B64" s="74"/>
      <c r="C64" s="30"/>
      <c r="D64" s="75" t="s">
        <v>14</v>
      </c>
      <c r="E64" s="75"/>
      <c r="F64" s="27"/>
    </row>
    <row r="65" spans="1:6" ht="15.75" x14ac:dyDescent="0.25">
      <c r="A65" s="31"/>
      <c r="B65" s="31"/>
      <c r="C65" s="30"/>
      <c r="D65" s="32"/>
      <c r="E65" s="32"/>
      <c r="F65" s="27"/>
    </row>
    <row r="66" spans="1:6" ht="15.75" x14ac:dyDescent="0.25">
      <c r="A66" s="31"/>
      <c r="B66" s="31"/>
      <c r="C66" s="30"/>
      <c r="D66" s="32"/>
      <c r="E66" s="32"/>
      <c r="F66" s="27"/>
    </row>
    <row r="67" spans="1:6" x14ac:dyDescent="0.25">
      <c r="A67" s="27"/>
      <c r="B67" s="27"/>
      <c r="C67" s="33"/>
      <c r="D67" s="27"/>
      <c r="E67" s="27"/>
      <c r="F67" s="27"/>
    </row>
    <row r="68" spans="1:6" x14ac:dyDescent="0.25">
      <c r="A68" s="27"/>
      <c r="B68" s="27"/>
      <c r="C68" s="34" t="s">
        <v>81</v>
      </c>
      <c r="D68" s="27"/>
      <c r="E68" s="27"/>
      <c r="F68" s="27"/>
    </row>
    <row r="69" spans="1:6" x14ac:dyDescent="0.25">
      <c r="A69" s="27"/>
      <c r="B69" s="27"/>
      <c r="C69" s="34" t="s">
        <v>15</v>
      </c>
      <c r="D69" s="27"/>
      <c r="E69" s="27"/>
      <c r="F69" s="27"/>
    </row>
  </sheetData>
  <mergeCells count="12">
    <mergeCell ref="A62:B62"/>
    <mergeCell ref="D62:E62"/>
    <mergeCell ref="A63:B63"/>
    <mergeCell ref="D63:E63"/>
    <mergeCell ref="A64:B64"/>
    <mergeCell ref="D64:E64"/>
    <mergeCell ref="A4:F4"/>
    <mergeCell ref="A5:F5"/>
    <mergeCell ref="A6:F6"/>
    <mergeCell ref="A7:F7"/>
    <mergeCell ref="A61:B61"/>
    <mergeCell ref="D61:E6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opLeftCell="A31" workbookViewId="0">
      <selection activeCell="K9" sqref="K9"/>
    </sheetView>
  </sheetViews>
  <sheetFormatPr baseColWidth="10" defaultRowHeight="15" x14ac:dyDescent="0.25"/>
  <cols>
    <col min="2" max="2" width="20.7109375" customWidth="1"/>
    <col min="5" max="5" width="19" customWidth="1"/>
    <col min="8" max="8" width="11.42578125" customWidth="1"/>
    <col min="10" max="10" width="12.7109375" bestFit="1" customWidth="1"/>
  </cols>
  <sheetData>
    <row r="2" spans="1:10" x14ac:dyDescent="0.25">
      <c r="A2" s="35"/>
      <c r="B2" s="35"/>
      <c r="C2" s="35"/>
      <c r="D2" s="35"/>
      <c r="E2" s="35"/>
    </row>
    <row r="3" spans="1:10" x14ac:dyDescent="0.25">
      <c r="A3" s="35"/>
      <c r="B3" s="35"/>
      <c r="C3" s="35"/>
      <c r="D3" s="35"/>
      <c r="E3" s="35"/>
    </row>
    <row r="4" spans="1:10" x14ac:dyDescent="0.25">
      <c r="A4" s="76" t="s">
        <v>16</v>
      </c>
      <c r="B4" s="76"/>
      <c r="C4" s="76"/>
      <c r="D4" s="76"/>
      <c r="E4" s="36"/>
    </row>
    <row r="5" spans="1:10" x14ac:dyDescent="0.25">
      <c r="A5" s="76" t="s">
        <v>17</v>
      </c>
      <c r="B5" s="76"/>
      <c r="C5" s="76"/>
      <c r="D5" s="76"/>
      <c r="E5" s="76"/>
    </row>
    <row r="6" spans="1:10" x14ac:dyDescent="0.25">
      <c r="A6" s="76" t="s">
        <v>18</v>
      </c>
      <c r="B6" s="76"/>
      <c r="C6" s="76"/>
      <c r="D6" s="76"/>
      <c r="E6" s="76"/>
    </row>
    <row r="7" spans="1:10" x14ac:dyDescent="0.25">
      <c r="A7" s="77" t="s">
        <v>21</v>
      </c>
      <c r="B7" s="77"/>
      <c r="C7" s="77"/>
      <c r="D7" s="77"/>
      <c r="E7" s="77"/>
    </row>
    <row r="8" spans="1:10" ht="15.75" thickBot="1" x14ac:dyDescent="0.3">
      <c r="A8" s="56"/>
      <c r="B8" s="56"/>
      <c r="C8" s="56"/>
      <c r="D8" s="56"/>
      <c r="E8" s="56"/>
    </row>
    <row r="9" spans="1:10" x14ac:dyDescent="0.25">
      <c r="A9" s="37" t="s">
        <v>3</v>
      </c>
      <c r="B9" s="37" t="s">
        <v>4</v>
      </c>
      <c r="C9" s="37" t="s">
        <v>5</v>
      </c>
      <c r="D9" s="37" t="s">
        <v>6</v>
      </c>
      <c r="E9" s="37" t="s">
        <v>7</v>
      </c>
      <c r="H9" s="46"/>
      <c r="J9" s="55"/>
    </row>
    <row r="10" spans="1:10" x14ac:dyDescent="0.25">
      <c r="A10" s="38"/>
      <c r="B10" s="39" t="s">
        <v>8</v>
      </c>
      <c r="C10" s="40"/>
      <c r="D10" s="40"/>
      <c r="E10" s="41">
        <v>30211886.300000001</v>
      </c>
    </row>
    <row r="11" spans="1:10" ht="25.5" x14ac:dyDescent="0.25">
      <c r="A11" s="38"/>
      <c r="B11" s="39" t="s">
        <v>19</v>
      </c>
      <c r="C11" s="42">
        <v>5332867.4000000004</v>
      </c>
      <c r="D11" s="40"/>
      <c r="E11" s="41">
        <f>+E10+C11</f>
        <v>35544753.700000003</v>
      </c>
    </row>
    <row r="12" spans="1:10" x14ac:dyDescent="0.25">
      <c r="A12" s="43"/>
      <c r="B12" s="44"/>
      <c r="C12" s="40"/>
      <c r="D12" s="45"/>
      <c r="E12" s="46">
        <f>+E11-D12</f>
        <v>35544753.700000003</v>
      </c>
    </row>
    <row r="13" spans="1:10" x14ac:dyDescent="0.25">
      <c r="A13" s="43">
        <v>44629</v>
      </c>
      <c r="B13" s="44" t="s">
        <v>62</v>
      </c>
      <c r="C13" s="40"/>
      <c r="D13" s="45">
        <v>1665.28</v>
      </c>
      <c r="E13" s="46">
        <f>+E12-D13</f>
        <v>35543088.420000002</v>
      </c>
    </row>
    <row r="14" spans="1:10" x14ac:dyDescent="0.25">
      <c r="A14" s="43">
        <v>44629</v>
      </c>
      <c r="B14" s="44" t="s">
        <v>63</v>
      </c>
      <c r="C14" s="40"/>
      <c r="D14" s="45">
        <v>6652.9</v>
      </c>
      <c r="E14" s="46">
        <f t="shared" ref="E14:E20" si="0">+E13-D14</f>
        <v>35536435.520000003</v>
      </c>
    </row>
    <row r="15" spans="1:10" x14ac:dyDescent="0.25">
      <c r="A15" s="43">
        <v>44630</v>
      </c>
      <c r="B15" s="44" t="s">
        <v>64</v>
      </c>
      <c r="C15" s="40"/>
      <c r="D15" s="45">
        <v>5000</v>
      </c>
      <c r="E15" s="46">
        <f t="shared" si="0"/>
        <v>35531435.520000003</v>
      </c>
    </row>
    <row r="16" spans="1:10" x14ac:dyDescent="0.25">
      <c r="A16" s="43">
        <v>44637</v>
      </c>
      <c r="B16" s="44" t="s">
        <v>65</v>
      </c>
      <c r="C16" s="40"/>
      <c r="D16" s="45">
        <v>80300</v>
      </c>
      <c r="E16" s="46">
        <f t="shared" si="0"/>
        <v>35451135.520000003</v>
      </c>
    </row>
    <row r="17" spans="1:5" x14ac:dyDescent="0.25">
      <c r="A17" s="43">
        <v>44638</v>
      </c>
      <c r="B17" s="44" t="s">
        <v>66</v>
      </c>
      <c r="C17" s="40"/>
      <c r="D17" s="45">
        <v>80300</v>
      </c>
      <c r="E17" s="46">
        <f t="shared" si="0"/>
        <v>35370835.520000003</v>
      </c>
    </row>
    <row r="18" spans="1:5" x14ac:dyDescent="0.25">
      <c r="A18" s="43">
        <v>44644</v>
      </c>
      <c r="B18" s="44" t="s">
        <v>67</v>
      </c>
      <c r="C18" s="40"/>
      <c r="D18" s="45">
        <v>62403.12</v>
      </c>
      <c r="E18" s="46">
        <f t="shared" si="0"/>
        <v>35308432.400000006</v>
      </c>
    </row>
    <row r="19" spans="1:5" x14ac:dyDescent="0.25">
      <c r="A19" s="43">
        <v>44648</v>
      </c>
      <c r="B19" s="44" t="s">
        <v>68</v>
      </c>
      <c r="C19" s="40"/>
      <c r="D19" s="45">
        <v>7418.24</v>
      </c>
      <c r="E19" s="46">
        <f t="shared" si="0"/>
        <v>35301014.160000004</v>
      </c>
    </row>
    <row r="20" spans="1:5" x14ac:dyDescent="0.25">
      <c r="A20" s="43">
        <v>44648</v>
      </c>
      <c r="B20" s="44" t="s">
        <v>69</v>
      </c>
      <c r="C20" s="40"/>
      <c r="D20" s="45">
        <v>16575.7</v>
      </c>
      <c r="E20" s="46">
        <f t="shared" si="0"/>
        <v>35284438.460000001</v>
      </c>
    </row>
    <row r="21" spans="1:5" x14ac:dyDescent="0.25">
      <c r="A21" s="43">
        <v>44648</v>
      </c>
      <c r="B21" s="44" t="s">
        <v>71</v>
      </c>
      <c r="C21" s="40"/>
      <c r="D21" s="45">
        <v>40148.589999999997</v>
      </c>
      <c r="E21" s="46">
        <f>E20-D21</f>
        <v>35244289.869999997</v>
      </c>
    </row>
    <row r="22" spans="1:5" x14ac:dyDescent="0.25">
      <c r="A22" s="43">
        <v>44650</v>
      </c>
      <c r="B22" s="44" t="s">
        <v>70</v>
      </c>
      <c r="C22" s="40"/>
      <c r="D22" s="45">
        <v>15494.34</v>
      </c>
      <c r="E22" s="46">
        <f>E21-D22</f>
        <v>35228795.529999994</v>
      </c>
    </row>
    <row r="23" spans="1:5" x14ac:dyDescent="0.25">
      <c r="A23" s="43">
        <v>44650</v>
      </c>
      <c r="B23" s="44" t="s">
        <v>72</v>
      </c>
      <c r="C23" s="40"/>
      <c r="D23" s="45">
        <v>8314.64</v>
      </c>
      <c r="E23" s="46">
        <f>E22-D23</f>
        <v>35220480.889999993</v>
      </c>
    </row>
    <row r="24" spans="1:5" x14ac:dyDescent="0.25">
      <c r="A24" s="43">
        <v>44651</v>
      </c>
      <c r="B24" s="44" t="s">
        <v>73</v>
      </c>
      <c r="C24" s="40"/>
      <c r="D24" s="45">
        <v>15254.43</v>
      </c>
      <c r="E24" s="46">
        <f>E23-D24</f>
        <v>35205226.459999993</v>
      </c>
    </row>
    <row r="25" spans="1:5" x14ac:dyDescent="0.25">
      <c r="A25" s="43"/>
      <c r="B25" s="44"/>
      <c r="C25" s="40"/>
      <c r="D25" s="45"/>
      <c r="E25" s="46"/>
    </row>
    <row r="26" spans="1:5" x14ac:dyDescent="0.25">
      <c r="A26" s="43"/>
      <c r="B26" s="44"/>
      <c r="C26" s="40"/>
      <c r="D26" s="45"/>
      <c r="E26" s="46"/>
    </row>
    <row r="27" spans="1:5" x14ac:dyDescent="0.25">
      <c r="A27" s="43"/>
      <c r="B27" s="44"/>
      <c r="C27" s="40"/>
      <c r="D27" s="45"/>
      <c r="E27" s="46"/>
    </row>
    <row r="28" spans="1:5" x14ac:dyDescent="0.25">
      <c r="A28" s="43"/>
      <c r="B28" s="44"/>
      <c r="C28" s="40"/>
      <c r="D28" s="45"/>
      <c r="E28" s="46"/>
    </row>
    <row r="29" spans="1:5" x14ac:dyDescent="0.25">
      <c r="A29" s="43"/>
      <c r="B29" s="44"/>
      <c r="C29" s="40"/>
      <c r="D29" s="45"/>
      <c r="E29" s="46"/>
    </row>
    <row r="30" spans="1:5" x14ac:dyDescent="0.25">
      <c r="A30" s="78"/>
      <c r="B30" s="78"/>
      <c r="C30" s="47"/>
      <c r="D30" s="79"/>
      <c r="E30" s="79"/>
    </row>
    <row r="31" spans="1:5" x14ac:dyDescent="0.25">
      <c r="A31" s="48"/>
      <c r="B31" s="48"/>
      <c r="C31" s="47"/>
      <c r="D31" s="49"/>
      <c r="E31" s="49"/>
    </row>
    <row r="32" spans="1:5" x14ac:dyDescent="0.25">
      <c r="A32" s="48"/>
      <c r="B32" s="48"/>
      <c r="C32" s="47"/>
      <c r="D32" s="49"/>
      <c r="E32" s="49"/>
    </row>
    <row r="33" spans="1:5" x14ac:dyDescent="0.25">
      <c r="A33" s="48"/>
      <c r="B33" s="48"/>
      <c r="C33" s="47"/>
      <c r="D33" s="49"/>
      <c r="E33" s="49"/>
    </row>
    <row r="34" spans="1:5" x14ac:dyDescent="0.25">
      <c r="A34" s="48"/>
      <c r="B34" s="48"/>
      <c r="C34" s="47"/>
      <c r="D34" s="49"/>
      <c r="E34" s="49"/>
    </row>
    <row r="35" spans="1:5" x14ac:dyDescent="0.25">
      <c r="A35" s="80" t="s">
        <v>74</v>
      </c>
      <c r="B35" s="80"/>
      <c r="C35" s="47"/>
      <c r="D35" s="81" t="s">
        <v>75</v>
      </c>
      <c r="E35" s="81"/>
    </row>
    <row r="36" spans="1:5" x14ac:dyDescent="0.25">
      <c r="A36" s="80" t="s">
        <v>11</v>
      </c>
      <c r="B36" s="80"/>
      <c r="C36" s="49"/>
      <c r="D36" s="81" t="s">
        <v>12</v>
      </c>
      <c r="E36" s="81"/>
    </row>
    <row r="37" spans="1:5" x14ac:dyDescent="0.25">
      <c r="A37" s="80" t="s">
        <v>13</v>
      </c>
      <c r="B37" s="80"/>
      <c r="C37" s="50"/>
      <c r="D37" s="81" t="s">
        <v>14</v>
      </c>
      <c r="E37" s="81"/>
    </row>
    <row r="38" spans="1:5" x14ac:dyDescent="0.25">
      <c r="A38" s="51"/>
      <c r="B38" s="51"/>
      <c r="C38" s="50"/>
      <c r="D38" s="52"/>
      <c r="E38" s="52"/>
    </row>
    <row r="39" spans="1:5" x14ac:dyDescent="0.25">
      <c r="A39" s="51"/>
      <c r="B39" s="51"/>
      <c r="C39" s="50"/>
      <c r="D39" s="52"/>
      <c r="E39" s="52"/>
    </row>
    <row r="40" spans="1:5" x14ac:dyDescent="0.25">
      <c r="A40" s="53"/>
      <c r="B40" s="53"/>
      <c r="C40" s="54" t="s">
        <v>76</v>
      </c>
      <c r="D40" s="53"/>
      <c r="E40" s="53"/>
    </row>
    <row r="41" spans="1:5" x14ac:dyDescent="0.25">
      <c r="A41" s="53"/>
      <c r="B41" s="53"/>
      <c r="C41" s="54" t="s">
        <v>15</v>
      </c>
      <c r="D41" s="53"/>
      <c r="E41" s="53"/>
    </row>
    <row r="42" spans="1:5" x14ac:dyDescent="0.25">
      <c r="A42" s="53"/>
      <c r="B42" s="53"/>
      <c r="C42" s="54" t="s">
        <v>20</v>
      </c>
      <c r="D42" s="53"/>
      <c r="E42" s="53"/>
    </row>
  </sheetData>
  <mergeCells count="12">
    <mergeCell ref="A35:B35"/>
    <mergeCell ref="D35:E35"/>
    <mergeCell ref="A36:B36"/>
    <mergeCell ref="D36:E36"/>
    <mergeCell ref="A37:B37"/>
    <mergeCell ref="D37:E37"/>
    <mergeCell ref="A4:D4"/>
    <mergeCell ref="A5:E5"/>
    <mergeCell ref="A6:E6"/>
    <mergeCell ref="A7:E7"/>
    <mergeCell ref="A30:B30"/>
    <mergeCell ref="D30:E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DAT_PC</cp:lastModifiedBy>
  <cp:lastPrinted>2022-04-05T12:56:48Z</cp:lastPrinted>
  <dcterms:created xsi:type="dcterms:W3CDTF">2022-03-09T18:27:45Z</dcterms:created>
  <dcterms:modified xsi:type="dcterms:W3CDTF">2022-04-05T12:59:19Z</dcterms:modified>
</cp:coreProperties>
</file>