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0730" windowHeight="11760" activeTab="4"/>
  </bookViews>
  <sheets>
    <sheet name="FEBRERO,18 FONDO 9995  " sheetId="3" r:id="rId1"/>
    <sheet name="FEBRERO,18 FONDO 100   " sheetId="2" r:id="rId2"/>
    <sheet name="MARZO,18 FONDO 9995" sheetId="6" r:id="rId3"/>
    <sheet name="ABRIL,18 FONDO 100" sheetId="5" r:id="rId4"/>
    <sheet name="ABRIL,18 FONDO 9995 " sheetId="7" r:id="rId5"/>
  </sheets>
  <definedNames>
    <definedName name="_xlnm.Print_Titles" localSheetId="3">'ABRIL,18 FONDO 100'!$A$1:$IV$15</definedName>
    <definedName name="_xlnm.Print_Titles" localSheetId="4">'ABRIL,18 FONDO 9995 '!$A$1:$IV$14</definedName>
    <definedName name="_xlnm.Print_Titles" localSheetId="1">'FEBRERO,18 FONDO 100   '!$A$1:$IV$16</definedName>
    <definedName name="_xlnm.Print_Titles" localSheetId="0">'FEBRERO,18 FONDO 9995  '!$A$1:$IV$16</definedName>
    <definedName name="_xlnm.Print_Titles" localSheetId="2">'MARZO,18 FONDO 9995'!$A$1:$IV$14</definedName>
  </definedNames>
  <calcPr calcId="144525"/>
</workbook>
</file>

<file path=xl/calcChain.xml><?xml version="1.0" encoding="utf-8"?>
<calcChain xmlns="http://schemas.openxmlformats.org/spreadsheetml/2006/main">
  <c r="I17" i="7" l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16" i="7"/>
  <c r="I18" i="5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17" i="5"/>
  <c r="I16" i="6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18" i="3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18" i="2"/>
  <c r="I19" i="2" s="1"/>
  <c r="I20" i="2" s="1"/>
  <c r="I21" i="2" s="1"/>
  <c r="I22" i="2" s="1"/>
  <c r="I23" i="2" s="1"/>
  <c r="I24" i="2" s="1"/>
</calcChain>
</file>

<file path=xl/sharedStrings.xml><?xml version="1.0" encoding="utf-8"?>
<sst xmlns="http://schemas.openxmlformats.org/spreadsheetml/2006/main" count="190" uniqueCount="148">
  <si>
    <t xml:space="preserve">                                                      Jardin Botanico Nacional Dr. Rafael Ma. Moscoso </t>
  </si>
  <si>
    <t xml:space="preserve">                                     “Año del desarrollo agroforestal"</t>
  </si>
  <si>
    <t xml:space="preserve">                                    LIBRO BANCO</t>
  </si>
  <si>
    <t xml:space="preserve">                                                                                                                                                    Nombre del Banco</t>
  </si>
  <si>
    <t xml:space="preserve">                                                        BANCO DE RESERVAS</t>
  </si>
  <si>
    <t xml:space="preserve">                                                                                                                             Del____al _____de ______del _____</t>
  </si>
  <si>
    <t xml:space="preserve">                                                    MES DE FEBRERO,2018</t>
  </si>
  <si>
    <t xml:space="preserve">                                                                     Cuenta Bancaria No: 010-010600-0</t>
  </si>
  <si>
    <t>Fecha</t>
  </si>
  <si>
    <t>Descripcion</t>
  </si>
  <si>
    <t>DEBITO</t>
  </si>
  <si>
    <t>CREDITO</t>
  </si>
  <si>
    <t>Balance</t>
  </si>
  <si>
    <t>BALANCE ANTERIOR</t>
  </si>
  <si>
    <t>TRANSFERENCIA GASTOS CORRIENTES</t>
  </si>
  <si>
    <t>LIBRAMIENTO 72</t>
  </si>
  <si>
    <t>LIBRAMIENTO 115</t>
  </si>
  <si>
    <t>LIBRAMIENTO 116</t>
  </si>
  <si>
    <t>LIBRAMIENTO 163</t>
  </si>
  <si>
    <t>LIBRAMIENTO 178</t>
  </si>
  <si>
    <t>LIBRAMIENTO 180</t>
  </si>
  <si>
    <t xml:space="preserve">                                                        Jardin Botanico Nacional Dr. Rafael Ma. Moscoso </t>
  </si>
  <si>
    <t xml:space="preserve">                                           “Año del Fomento de las Exportaciones"</t>
  </si>
  <si>
    <t xml:space="preserve">                                         LIBRO BANCO</t>
  </si>
  <si>
    <t xml:space="preserve">                                                          BANCO DE RESERVAS</t>
  </si>
  <si>
    <t xml:space="preserve">                                                       MES DE FEBRERO,2018</t>
  </si>
  <si>
    <t xml:space="preserve">                                                                     Cuenta Bancaria No: 010-252465-3</t>
  </si>
  <si>
    <t>CAPTACION DE RECURSOS PROPIOS</t>
  </si>
  <si>
    <t>LIBRAMIENTO 43</t>
  </si>
  <si>
    <t>LIBRAMIENTO 45</t>
  </si>
  <si>
    <t>LIBRAMIENTO 48</t>
  </si>
  <si>
    <t>LIBRAMIENTO 53</t>
  </si>
  <si>
    <t>LIBRAMIENTO 54</t>
  </si>
  <si>
    <t>`</t>
  </si>
  <si>
    <t>LIBRAMIENTO 56</t>
  </si>
  <si>
    <t>LIBRAMIENTO 58</t>
  </si>
  <si>
    <t>LIBRAMIENTO 64</t>
  </si>
  <si>
    <t>LIBRAMIENTO 88</t>
  </si>
  <si>
    <t>LIBRAMIENTO 89</t>
  </si>
  <si>
    <t>LIBRAMIENTO 117</t>
  </si>
  <si>
    <t>LIBRAMIENTO 118</t>
  </si>
  <si>
    <t>LIBRAMIENTO 119</t>
  </si>
  <si>
    <t>LIBRAMIENTO 120</t>
  </si>
  <si>
    <t>LIBRAMIENTO 130</t>
  </si>
  <si>
    <t>LIBRAMIENTO 154</t>
  </si>
  <si>
    <t>LIBRAMIENTO 155</t>
  </si>
  <si>
    <t>LIBRAMIENTO 157</t>
  </si>
  <si>
    <t>LIBRAMIENTO 158</t>
  </si>
  <si>
    <t>LIBRAMIENTO 164</t>
  </si>
  <si>
    <t>LIBRAMIENTO 174</t>
  </si>
  <si>
    <t>LIBRAMIENTO 177</t>
  </si>
  <si>
    <t>LIBRAMIENTO 181</t>
  </si>
  <si>
    <t>LIBRAMIENTO 182</t>
  </si>
  <si>
    <t>LIBRAMIENTO 183</t>
  </si>
  <si>
    <t>LIBRAMIENTO 187</t>
  </si>
  <si>
    <t>LIBRAMIENTO 189</t>
  </si>
  <si>
    <t>LIBRAMIENTO 191</t>
  </si>
  <si>
    <t>LIBRAMIENTO 193</t>
  </si>
  <si>
    <t>LIBRAMIENTO 209</t>
  </si>
  <si>
    <t>LIBRAMIENTO 210</t>
  </si>
  <si>
    <t>LIBRAMIENTO 221</t>
  </si>
  <si>
    <t>LIBRAMIENTO 238</t>
  </si>
  <si>
    <t>LIBRAMIENTO 239</t>
  </si>
  <si>
    <t>LIBRAMIENTO 249</t>
  </si>
  <si>
    <t>LIBRAMIENTO 251</t>
  </si>
  <si>
    <t>LIBRAMIENTO 253</t>
  </si>
  <si>
    <t>LIBRAMIENTO 284</t>
  </si>
  <si>
    <t>LIBRAMIENTO 296</t>
  </si>
  <si>
    <t>LIBRAMIENTO 298</t>
  </si>
  <si>
    <t>LIBRAMIENTO 299</t>
  </si>
  <si>
    <t>LIBRAMIENTO 306</t>
  </si>
  <si>
    <t>LIBRAMIENTO 308</t>
  </si>
  <si>
    <t>LIBRAMIENTO 311</t>
  </si>
  <si>
    <t>LIBRAMIENTO 338</t>
  </si>
  <si>
    <t>LIBRAMIENTO 340</t>
  </si>
  <si>
    <t>LIBRAMIENTO 342</t>
  </si>
  <si>
    <t>LIBRAMIENTO 347</t>
  </si>
  <si>
    <t>LIBRAMIENTO 348</t>
  </si>
  <si>
    <t>LIBRAMIENTO 349</t>
  </si>
  <si>
    <t>LIBRAMIENTO 351</t>
  </si>
  <si>
    <t>LIBRAMIENTO 352</t>
  </si>
  <si>
    <t>LIBRAMIENTO 361</t>
  </si>
  <si>
    <t>LIBRAMIENTO 363</t>
  </si>
  <si>
    <t>LIBRAMIENTO 365</t>
  </si>
  <si>
    <t>LIBRAMIENTO 403</t>
  </si>
  <si>
    <t>LIBRAMIENTO 404</t>
  </si>
  <si>
    <t>LIBRAMIENTO 405</t>
  </si>
  <si>
    <t>LIBRAMIENTO 409</t>
  </si>
  <si>
    <t>LIBRAMIENTO 410</t>
  </si>
  <si>
    <t>LIBRAMIENTO 412</t>
  </si>
  <si>
    <t>LIBRAMIENTO 417</t>
  </si>
  <si>
    <t xml:space="preserve">                                              LIBRO BANCO</t>
  </si>
  <si>
    <t xml:space="preserve">                                                                    BANCO DE RESERVAS</t>
  </si>
  <si>
    <t xml:space="preserve">                                                                       CUENTA BANCARIA No.010-010600-0</t>
  </si>
  <si>
    <t xml:space="preserve">                                           LIBRO BANCO</t>
  </si>
  <si>
    <t xml:space="preserve">                                                                            MES DE MARZO,2018</t>
  </si>
  <si>
    <t xml:space="preserve">                                           “Año del desarrollo agroforestal"</t>
  </si>
  <si>
    <t xml:space="preserve">                                                                       CUENTA BANCARIA No.010-252465-3</t>
  </si>
  <si>
    <t xml:space="preserve">                                                                            MES DE ABRIL,2018</t>
  </si>
  <si>
    <t xml:space="preserve">                                                                             MES DE ABRIL,2018</t>
  </si>
  <si>
    <t>LIBRAMIENTO 421</t>
  </si>
  <si>
    <t>LIBRAMIENTO 448</t>
  </si>
  <si>
    <t>LIBRAMIENTO 490</t>
  </si>
  <si>
    <t>LIBRAMIENTO 512</t>
  </si>
  <si>
    <t>LIBRAMIENTO 539</t>
  </si>
  <si>
    <t>LIBRAMIENTO 540</t>
  </si>
  <si>
    <t>LIBRAMIENTO 541</t>
  </si>
  <si>
    <t>LIBRAMIENTO 589</t>
  </si>
  <si>
    <t>LIBRAMIENTO 602</t>
  </si>
  <si>
    <t>LIBRAMIENTO 608</t>
  </si>
  <si>
    <t>LIBRAMIENTO 636</t>
  </si>
  <si>
    <t>LIBRAMIENTO 423</t>
  </si>
  <si>
    <t>LIBRAMIENTO 436</t>
  </si>
  <si>
    <t>LIBRAMIENTO 447</t>
  </si>
  <si>
    <t>LIBRAMIENTO 451</t>
  </si>
  <si>
    <t>LIBRAMIENTO 457</t>
  </si>
  <si>
    <t>LIBRAMIENTO 462</t>
  </si>
  <si>
    <t>LIBRAMIENTO 468</t>
  </si>
  <si>
    <t>TRANSFERENCIA GASTOS CORRIENTES (ABRIL)</t>
  </si>
  <si>
    <t>LIBRAMIENTO 471</t>
  </si>
  <si>
    <t>LIBRAMIENTO 473</t>
  </si>
  <si>
    <t>LIBRAMIENTO 475</t>
  </si>
  <si>
    <t>LIBRAMIENTO 514</t>
  </si>
  <si>
    <t>LIBRAMIENTO 515</t>
  </si>
  <si>
    <t>LIBRAMIENTO 516</t>
  </si>
  <si>
    <t>LIBRAMIENTO 523</t>
  </si>
  <si>
    <t>LIBRAMIENTO 525</t>
  </si>
  <si>
    <t>LIBRAMIENTO 535</t>
  </si>
  <si>
    <t>LIBRAMIENTO 536</t>
  </si>
  <si>
    <t>LIBRAMIENTO 537</t>
  </si>
  <si>
    <t>LIBRAMIENTO 538</t>
  </si>
  <si>
    <t>LIBRAMIENTO 552</t>
  </si>
  <si>
    <t>LIBRAMIENTO 562</t>
  </si>
  <si>
    <t>LIBRAMIENTO 574</t>
  </si>
  <si>
    <t>LIBRAMIENTO 575</t>
  </si>
  <si>
    <t>LIBRAMIENTO 576</t>
  </si>
  <si>
    <t>LIBRAMIENTO 577</t>
  </si>
  <si>
    <t>LIBRAMIENTO 578</t>
  </si>
  <si>
    <t>LIBRAMIENTO 579</t>
  </si>
  <si>
    <t>LIBRAMIENTO 580</t>
  </si>
  <si>
    <t>LIBRAMIENTO 595</t>
  </si>
  <si>
    <t>LIBRAMIENTO 597</t>
  </si>
  <si>
    <t>LIBRAMIENTO 599</t>
  </si>
  <si>
    <t>LIBRAMIENTO 631</t>
  </si>
  <si>
    <t>LIBRAMIENTO 632</t>
  </si>
  <si>
    <t>LIBRAMIENTO 633</t>
  </si>
  <si>
    <t>LIBRAMIENTO 635</t>
  </si>
  <si>
    <t xml:space="preserve">                                                   “Año del Fomento de las Exportaciones"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</si>
</sst>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/m/yy;@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vertical="center"/>
    </xf>
    <xf numFmtId="0" fontId="8" fillId="2" borderId="15" xfId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/>
    </xf>
    <xf numFmtId="4" fontId="3" fillId="2" borderId="10" xfId="1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4" fontId="2" fillId="2" borderId="15" xfId="1" applyNumberFormat="1" applyFont="1" applyFill="1" applyBorder="1" applyAlignment="1">
      <alignment horizontal="center" vertical="center"/>
    </xf>
    <xf numFmtId="4" fontId="3" fillId="2" borderId="15" xfId="1" applyNumberFormat="1" applyFont="1" applyFill="1" applyBorder="1" applyAlignment="1">
      <alignment horizontal="right" vertical="center"/>
    </xf>
    <xf numFmtId="39" fontId="3" fillId="2" borderId="15" xfId="1" applyNumberFormat="1" applyFont="1" applyFill="1" applyBorder="1" applyAlignment="1">
      <alignment horizontal="right" vertical="center"/>
    </xf>
    <xf numFmtId="4" fontId="3" fillId="2" borderId="15" xfId="1" applyNumberFormat="1" applyFont="1" applyFill="1" applyBorder="1" applyAlignment="1">
      <alignment horizontal="center" vertical="center"/>
    </xf>
    <xf numFmtId="39" fontId="3" fillId="2" borderId="15" xfId="1" applyNumberFormat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4" fontId="3" fillId="0" borderId="0" xfId="1" applyNumberFormat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14" fontId="8" fillId="2" borderId="15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</cellXfs>
  <cellStyles count="4">
    <cellStyle name="Millares 2" xfId="2"/>
    <cellStyle name="Normal" xfId="0" builtinId="0"/>
    <cellStyle name="Normal 2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1200150</xdr:colOff>
      <xdr:row>0</xdr:row>
      <xdr:rowOff>76200</xdr:rowOff>
    </xdr:from>
    <xdr:to>
      <xdr:col>6</xdr:col>
      <xdr:colOff>752475</xdr:colOff>
      <xdr:row>5</xdr:row>
      <xdr:rowOff>180975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76200"/>
          <a:ext cx="43338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1333500</xdr:colOff>
      <xdr:row>0</xdr:row>
      <xdr:rowOff>104775</xdr:rowOff>
    </xdr:from>
    <xdr:to>
      <xdr:col>5</xdr:col>
      <xdr:colOff>4152900</xdr:colOff>
      <xdr:row>5</xdr:row>
      <xdr:rowOff>57150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04775"/>
          <a:ext cx="2819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1893794</xdr:colOff>
      <xdr:row>0</xdr:row>
      <xdr:rowOff>104774</xdr:rowOff>
    </xdr:from>
    <xdr:to>
      <xdr:col>7</xdr:col>
      <xdr:colOff>313765</xdr:colOff>
      <xdr:row>6</xdr:row>
      <xdr:rowOff>11205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104774"/>
          <a:ext cx="4415118" cy="1217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1882588</xdr:colOff>
      <xdr:row>0</xdr:row>
      <xdr:rowOff>104774</xdr:rowOff>
    </xdr:from>
    <xdr:to>
      <xdr:col>7</xdr:col>
      <xdr:colOff>100853</xdr:colOff>
      <xdr:row>6</xdr:row>
      <xdr:rowOff>224117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1294" y="104774"/>
          <a:ext cx="4213412" cy="143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1893794</xdr:colOff>
      <xdr:row>0</xdr:row>
      <xdr:rowOff>104774</xdr:rowOff>
    </xdr:from>
    <xdr:to>
      <xdr:col>7</xdr:col>
      <xdr:colOff>313765</xdr:colOff>
      <xdr:row>6</xdr:row>
      <xdr:rowOff>11205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70344" y="104774"/>
          <a:ext cx="4411196" cy="122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0"/>
  <sheetViews>
    <sheetView topLeftCell="A7" zoomScale="85" zoomScaleNormal="85" zoomScaleSheetLayoutView="70" workbookViewId="0">
      <selection activeCell="N46" sqref="N46"/>
    </sheetView>
  </sheetViews>
  <sheetFormatPr baseColWidth="10" defaultColWidth="9.140625" defaultRowHeight="12.75" x14ac:dyDescent="0.25"/>
  <cols>
    <col min="1" max="3" width="9.140625" style="1"/>
    <col min="4" max="4" width="10" style="39" customWidth="1"/>
    <col min="5" max="5" width="16" style="39" customWidth="1"/>
    <col min="6" max="6" width="71.7109375" style="39" customWidth="1"/>
    <col min="7" max="7" width="18.140625" style="39" customWidth="1"/>
    <col min="8" max="8" width="17" style="39" customWidth="1"/>
    <col min="9" max="9" width="17.5703125" style="1" customWidth="1"/>
    <col min="10" max="10" width="0.28515625" style="1" hidden="1" customWidth="1"/>
    <col min="11" max="12" width="9.140625" style="1"/>
    <col min="13" max="15" width="9.140625" style="39"/>
    <col min="16" max="16" width="15.28515625" style="39" bestFit="1" customWidth="1"/>
    <col min="17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7" style="39" customWidth="1"/>
    <col min="265" max="265" width="17.5703125" style="39" customWidth="1"/>
    <col min="266" max="266" width="0" style="39" hidden="1" customWidth="1"/>
    <col min="267" max="271" width="9.140625" style="39"/>
    <col min="272" max="272" width="15.28515625" style="39" bestFit="1" customWidth="1"/>
    <col min="273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7" style="39" customWidth="1"/>
    <col min="521" max="521" width="17.5703125" style="39" customWidth="1"/>
    <col min="522" max="522" width="0" style="39" hidden="1" customWidth="1"/>
    <col min="523" max="527" width="9.140625" style="39"/>
    <col min="528" max="528" width="15.28515625" style="39" bestFit="1" customWidth="1"/>
    <col min="529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7" style="39" customWidth="1"/>
    <col min="777" max="777" width="17.5703125" style="39" customWidth="1"/>
    <col min="778" max="778" width="0" style="39" hidden="1" customWidth="1"/>
    <col min="779" max="783" width="9.140625" style="39"/>
    <col min="784" max="784" width="15.28515625" style="39" bestFit="1" customWidth="1"/>
    <col min="785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7" style="39" customWidth="1"/>
    <col min="1033" max="1033" width="17.5703125" style="39" customWidth="1"/>
    <col min="1034" max="1034" width="0" style="39" hidden="1" customWidth="1"/>
    <col min="1035" max="1039" width="9.140625" style="39"/>
    <col min="1040" max="1040" width="15.28515625" style="39" bestFit="1" customWidth="1"/>
    <col min="1041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7" style="39" customWidth="1"/>
    <col min="1289" max="1289" width="17.5703125" style="39" customWidth="1"/>
    <col min="1290" max="1290" width="0" style="39" hidden="1" customWidth="1"/>
    <col min="1291" max="1295" width="9.140625" style="39"/>
    <col min="1296" max="1296" width="15.28515625" style="39" bestFit="1" customWidth="1"/>
    <col min="1297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7" style="39" customWidth="1"/>
    <col min="1545" max="1545" width="17.5703125" style="39" customWidth="1"/>
    <col min="1546" max="1546" width="0" style="39" hidden="1" customWidth="1"/>
    <col min="1547" max="1551" width="9.140625" style="39"/>
    <col min="1552" max="1552" width="15.28515625" style="39" bestFit="1" customWidth="1"/>
    <col min="1553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7" style="39" customWidth="1"/>
    <col min="1801" max="1801" width="17.5703125" style="39" customWidth="1"/>
    <col min="1802" max="1802" width="0" style="39" hidden="1" customWidth="1"/>
    <col min="1803" max="1807" width="9.140625" style="39"/>
    <col min="1808" max="1808" width="15.28515625" style="39" bestFit="1" customWidth="1"/>
    <col min="1809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7" style="39" customWidth="1"/>
    <col min="2057" max="2057" width="17.5703125" style="39" customWidth="1"/>
    <col min="2058" max="2058" width="0" style="39" hidden="1" customWidth="1"/>
    <col min="2059" max="2063" width="9.140625" style="39"/>
    <col min="2064" max="2064" width="15.28515625" style="39" bestFit="1" customWidth="1"/>
    <col min="2065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7" style="39" customWidth="1"/>
    <col min="2313" max="2313" width="17.5703125" style="39" customWidth="1"/>
    <col min="2314" max="2314" width="0" style="39" hidden="1" customWidth="1"/>
    <col min="2315" max="2319" width="9.140625" style="39"/>
    <col min="2320" max="2320" width="15.28515625" style="39" bestFit="1" customWidth="1"/>
    <col min="2321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7" style="39" customWidth="1"/>
    <col min="2569" max="2569" width="17.5703125" style="39" customWidth="1"/>
    <col min="2570" max="2570" width="0" style="39" hidden="1" customWidth="1"/>
    <col min="2571" max="2575" width="9.140625" style="39"/>
    <col min="2576" max="2576" width="15.28515625" style="39" bestFit="1" customWidth="1"/>
    <col min="2577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7" style="39" customWidth="1"/>
    <col min="2825" max="2825" width="17.5703125" style="39" customWidth="1"/>
    <col min="2826" max="2826" width="0" style="39" hidden="1" customWidth="1"/>
    <col min="2827" max="2831" width="9.140625" style="39"/>
    <col min="2832" max="2832" width="15.28515625" style="39" bestFit="1" customWidth="1"/>
    <col min="2833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7" style="39" customWidth="1"/>
    <col min="3081" max="3081" width="17.5703125" style="39" customWidth="1"/>
    <col min="3082" max="3082" width="0" style="39" hidden="1" customWidth="1"/>
    <col min="3083" max="3087" width="9.140625" style="39"/>
    <col min="3088" max="3088" width="15.28515625" style="39" bestFit="1" customWidth="1"/>
    <col min="3089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7" style="39" customWidth="1"/>
    <col min="3337" max="3337" width="17.5703125" style="39" customWidth="1"/>
    <col min="3338" max="3338" width="0" style="39" hidden="1" customWidth="1"/>
    <col min="3339" max="3343" width="9.140625" style="39"/>
    <col min="3344" max="3344" width="15.28515625" style="39" bestFit="1" customWidth="1"/>
    <col min="3345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7" style="39" customWidth="1"/>
    <col min="3593" max="3593" width="17.5703125" style="39" customWidth="1"/>
    <col min="3594" max="3594" width="0" style="39" hidden="1" customWidth="1"/>
    <col min="3595" max="3599" width="9.140625" style="39"/>
    <col min="3600" max="3600" width="15.28515625" style="39" bestFit="1" customWidth="1"/>
    <col min="3601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7" style="39" customWidth="1"/>
    <col min="3849" max="3849" width="17.5703125" style="39" customWidth="1"/>
    <col min="3850" max="3850" width="0" style="39" hidden="1" customWidth="1"/>
    <col min="3851" max="3855" width="9.140625" style="39"/>
    <col min="3856" max="3856" width="15.28515625" style="39" bestFit="1" customWidth="1"/>
    <col min="3857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7" style="39" customWidth="1"/>
    <col min="4105" max="4105" width="17.5703125" style="39" customWidth="1"/>
    <col min="4106" max="4106" width="0" style="39" hidden="1" customWidth="1"/>
    <col min="4107" max="4111" width="9.140625" style="39"/>
    <col min="4112" max="4112" width="15.28515625" style="39" bestFit="1" customWidth="1"/>
    <col min="4113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7" style="39" customWidth="1"/>
    <col min="4361" max="4361" width="17.5703125" style="39" customWidth="1"/>
    <col min="4362" max="4362" width="0" style="39" hidden="1" customWidth="1"/>
    <col min="4363" max="4367" width="9.140625" style="39"/>
    <col min="4368" max="4368" width="15.28515625" style="39" bestFit="1" customWidth="1"/>
    <col min="4369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7" style="39" customWidth="1"/>
    <col min="4617" max="4617" width="17.5703125" style="39" customWidth="1"/>
    <col min="4618" max="4618" width="0" style="39" hidden="1" customWidth="1"/>
    <col min="4619" max="4623" width="9.140625" style="39"/>
    <col min="4624" max="4624" width="15.28515625" style="39" bestFit="1" customWidth="1"/>
    <col min="4625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7" style="39" customWidth="1"/>
    <col min="4873" max="4873" width="17.5703125" style="39" customWidth="1"/>
    <col min="4874" max="4874" width="0" style="39" hidden="1" customWidth="1"/>
    <col min="4875" max="4879" width="9.140625" style="39"/>
    <col min="4880" max="4880" width="15.28515625" style="39" bestFit="1" customWidth="1"/>
    <col min="4881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7" style="39" customWidth="1"/>
    <col min="5129" max="5129" width="17.5703125" style="39" customWidth="1"/>
    <col min="5130" max="5130" width="0" style="39" hidden="1" customWidth="1"/>
    <col min="5131" max="5135" width="9.140625" style="39"/>
    <col min="5136" max="5136" width="15.28515625" style="39" bestFit="1" customWidth="1"/>
    <col min="5137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7" style="39" customWidth="1"/>
    <col min="5385" max="5385" width="17.5703125" style="39" customWidth="1"/>
    <col min="5386" max="5386" width="0" style="39" hidden="1" customWidth="1"/>
    <col min="5387" max="5391" width="9.140625" style="39"/>
    <col min="5392" max="5392" width="15.28515625" style="39" bestFit="1" customWidth="1"/>
    <col min="5393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7" style="39" customWidth="1"/>
    <col min="5641" max="5641" width="17.5703125" style="39" customWidth="1"/>
    <col min="5642" max="5642" width="0" style="39" hidden="1" customWidth="1"/>
    <col min="5643" max="5647" width="9.140625" style="39"/>
    <col min="5648" max="5648" width="15.28515625" style="39" bestFit="1" customWidth="1"/>
    <col min="5649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7" style="39" customWidth="1"/>
    <col min="5897" max="5897" width="17.5703125" style="39" customWidth="1"/>
    <col min="5898" max="5898" width="0" style="39" hidden="1" customWidth="1"/>
    <col min="5899" max="5903" width="9.140625" style="39"/>
    <col min="5904" max="5904" width="15.28515625" style="39" bestFit="1" customWidth="1"/>
    <col min="5905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7" style="39" customWidth="1"/>
    <col min="6153" max="6153" width="17.5703125" style="39" customWidth="1"/>
    <col min="6154" max="6154" width="0" style="39" hidden="1" customWidth="1"/>
    <col min="6155" max="6159" width="9.140625" style="39"/>
    <col min="6160" max="6160" width="15.28515625" style="39" bestFit="1" customWidth="1"/>
    <col min="6161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7" style="39" customWidth="1"/>
    <col min="6409" max="6409" width="17.5703125" style="39" customWidth="1"/>
    <col min="6410" max="6410" width="0" style="39" hidden="1" customWidth="1"/>
    <col min="6411" max="6415" width="9.140625" style="39"/>
    <col min="6416" max="6416" width="15.28515625" style="39" bestFit="1" customWidth="1"/>
    <col min="6417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7" style="39" customWidth="1"/>
    <col min="6665" max="6665" width="17.5703125" style="39" customWidth="1"/>
    <col min="6666" max="6666" width="0" style="39" hidden="1" customWidth="1"/>
    <col min="6667" max="6671" width="9.140625" style="39"/>
    <col min="6672" max="6672" width="15.28515625" style="39" bestFit="1" customWidth="1"/>
    <col min="6673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7" style="39" customWidth="1"/>
    <col min="6921" max="6921" width="17.5703125" style="39" customWidth="1"/>
    <col min="6922" max="6922" width="0" style="39" hidden="1" customWidth="1"/>
    <col min="6923" max="6927" width="9.140625" style="39"/>
    <col min="6928" max="6928" width="15.28515625" style="39" bestFit="1" customWidth="1"/>
    <col min="6929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7" style="39" customWidth="1"/>
    <col min="7177" max="7177" width="17.5703125" style="39" customWidth="1"/>
    <col min="7178" max="7178" width="0" style="39" hidden="1" customWidth="1"/>
    <col min="7179" max="7183" width="9.140625" style="39"/>
    <col min="7184" max="7184" width="15.28515625" style="39" bestFit="1" customWidth="1"/>
    <col min="7185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7" style="39" customWidth="1"/>
    <col min="7433" max="7433" width="17.5703125" style="39" customWidth="1"/>
    <col min="7434" max="7434" width="0" style="39" hidden="1" customWidth="1"/>
    <col min="7435" max="7439" width="9.140625" style="39"/>
    <col min="7440" max="7440" width="15.28515625" style="39" bestFit="1" customWidth="1"/>
    <col min="7441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7" style="39" customWidth="1"/>
    <col min="7689" max="7689" width="17.5703125" style="39" customWidth="1"/>
    <col min="7690" max="7690" width="0" style="39" hidden="1" customWidth="1"/>
    <col min="7691" max="7695" width="9.140625" style="39"/>
    <col min="7696" max="7696" width="15.28515625" style="39" bestFit="1" customWidth="1"/>
    <col min="7697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7" style="39" customWidth="1"/>
    <col min="7945" max="7945" width="17.5703125" style="39" customWidth="1"/>
    <col min="7946" max="7946" width="0" style="39" hidden="1" customWidth="1"/>
    <col min="7947" max="7951" width="9.140625" style="39"/>
    <col min="7952" max="7952" width="15.28515625" style="39" bestFit="1" customWidth="1"/>
    <col min="7953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7" style="39" customWidth="1"/>
    <col min="8201" max="8201" width="17.5703125" style="39" customWidth="1"/>
    <col min="8202" max="8202" width="0" style="39" hidden="1" customWidth="1"/>
    <col min="8203" max="8207" width="9.140625" style="39"/>
    <col min="8208" max="8208" width="15.28515625" style="39" bestFit="1" customWidth="1"/>
    <col min="8209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7" style="39" customWidth="1"/>
    <col min="8457" max="8457" width="17.5703125" style="39" customWidth="1"/>
    <col min="8458" max="8458" width="0" style="39" hidden="1" customWidth="1"/>
    <col min="8459" max="8463" width="9.140625" style="39"/>
    <col min="8464" max="8464" width="15.28515625" style="39" bestFit="1" customWidth="1"/>
    <col min="8465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7" style="39" customWidth="1"/>
    <col min="8713" max="8713" width="17.5703125" style="39" customWidth="1"/>
    <col min="8714" max="8714" width="0" style="39" hidden="1" customWidth="1"/>
    <col min="8715" max="8719" width="9.140625" style="39"/>
    <col min="8720" max="8720" width="15.28515625" style="39" bestFit="1" customWidth="1"/>
    <col min="8721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7" style="39" customWidth="1"/>
    <col min="8969" max="8969" width="17.5703125" style="39" customWidth="1"/>
    <col min="8970" max="8970" width="0" style="39" hidden="1" customWidth="1"/>
    <col min="8971" max="8975" width="9.140625" style="39"/>
    <col min="8976" max="8976" width="15.28515625" style="39" bestFit="1" customWidth="1"/>
    <col min="8977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7" style="39" customWidth="1"/>
    <col min="9225" max="9225" width="17.5703125" style="39" customWidth="1"/>
    <col min="9226" max="9226" width="0" style="39" hidden="1" customWidth="1"/>
    <col min="9227" max="9231" width="9.140625" style="39"/>
    <col min="9232" max="9232" width="15.28515625" style="39" bestFit="1" customWidth="1"/>
    <col min="9233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7" style="39" customWidth="1"/>
    <col min="9481" max="9481" width="17.5703125" style="39" customWidth="1"/>
    <col min="9482" max="9482" width="0" style="39" hidden="1" customWidth="1"/>
    <col min="9483" max="9487" width="9.140625" style="39"/>
    <col min="9488" max="9488" width="15.28515625" style="39" bestFit="1" customWidth="1"/>
    <col min="9489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7" style="39" customWidth="1"/>
    <col min="9737" max="9737" width="17.5703125" style="39" customWidth="1"/>
    <col min="9738" max="9738" width="0" style="39" hidden="1" customWidth="1"/>
    <col min="9739" max="9743" width="9.140625" style="39"/>
    <col min="9744" max="9744" width="15.28515625" style="39" bestFit="1" customWidth="1"/>
    <col min="9745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7" style="39" customWidth="1"/>
    <col min="9993" max="9993" width="17.5703125" style="39" customWidth="1"/>
    <col min="9994" max="9994" width="0" style="39" hidden="1" customWidth="1"/>
    <col min="9995" max="9999" width="9.140625" style="39"/>
    <col min="10000" max="10000" width="15.28515625" style="39" bestFit="1" customWidth="1"/>
    <col min="10001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7" style="39" customWidth="1"/>
    <col min="10249" max="10249" width="17.5703125" style="39" customWidth="1"/>
    <col min="10250" max="10250" width="0" style="39" hidden="1" customWidth="1"/>
    <col min="10251" max="10255" width="9.140625" style="39"/>
    <col min="10256" max="10256" width="15.28515625" style="39" bestFit="1" customWidth="1"/>
    <col min="10257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7" style="39" customWidth="1"/>
    <col min="10505" max="10505" width="17.5703125" style="39" customWidth="1"/>
    <col min="10506" max="10506" width="0" style="39" hidden="1" customWidth="1"/>
    <col min="10507" max="10511" width="9.140625" style="39"/>
    <col min="10512" max="10512" width="15.28515625" style="39" bestFit="1" customWidth="1"/>
    <col min="10513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7" style="39" customWidth="1"/>
    <col min="10761" max="10761" width="17.5703125" style="39" customWidth="1"/>
    <col min="10762" max="10762" width="0" style="39" hidden="1" customWidth="1"/>
    <col min="10763" max="10767" width="9.140625" style="39"/>
    <col min="10768" max="10768" width="15.28515625" style="39" bestFit="1" customWidth="1"/>
    <col min="10769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7" style="39" customWidth="1"/>
    <col min="11017" max="11017" width="17.5703125" style="39" customWidth="1"/>
    <col min="11018" max="11018" width="0" style="39" hidden="1" customWidth="1"/>
    <col min="11019" max="11023" width="9.140625" style="39"/>
    <col min="11024" max="11024" width="15.28515625" style="39" bestFit="1" customWidth="1"/>
    <col min="11025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7" style="39" customWidth="1"/>
    <col min="11273" max="11273" width="17.5703125" style="39" customWidth="1"/>
    <col min="11274" max="11274" width="0" style="39" hidden="1" customWidth="1"/>
    <col min="11275" max="11279" width="9.140625" style="39"/>
    <col min="11280" max="11280" width="15.28515625" style="39" bestFit="1" customWidth="1"/>
    <col min="11281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7" style="39" customWidth="1"/>
    <col min="11529" max="11529" width="17.5703125" style="39" customWidth="1"/>
    <col min="11530" max="11530" width="0" style="39" hidden="1" customWidth="1"/>
    <col min="11531" max="11535" width="9.140625" style="39"/>
    <col min="11536" max="11536" width="15.28515625" style="39" bestFit="1" customWidth="1"/>
    <col min="11537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7" style="39" customWidth="1"/>
    <col min="11785" max="11785" width="17.5703125" style="39" customWidth="1"/>
    <col min="11786" max="11786" width="0" style="39" hidden="1" customWidth="1"/>
    <col min="11787" max="11791" width="9.140625" style="39"/>
    <col min="11792" max="11792" width="15.28515625" style="39" bestFit="1" customWidth="1"/>
    <col min="11793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7" style="39" customWidth="1"/>
    <col min="12041" max="12041" width="17.5703125" style="39" customWidth="1"/>
    <col min="12042" max="12042" width="0" style="39" hidden="1" customWidth="1"/>
    <col min="12043" max="12047" width="9.140625" style="39"/>
    <col min="12048" max="12048" width="15.28515625" style="39" bestFit="1" customWidth="1"/>
    <col min="12049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7" style="39" customWidth="1"/>
    <col min="12297" max="12297" width="17.5703125" style="39" customWidth="1"/>
    <col min="12298" max="12298" width="0" style="39" hidden="1" customWidth="1"/>
    <col min="12299" max="12303" width="9.140625" style="39"/>
    <col min="12304" max="12304" width="15.28515625" style="39" bestFit="1" customWidth="1"/>
    <col min="12305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7" style="39" customWidth="1"/>
    <col min="12553" max="12553" width="17.5703125" style="39" customWidth="1"/>
    <col min="12554" max="12554" width="0" style="39" hidden="1" customWidth="1"/>
    <col min="12555" max="12559" width="9.140625" style="39"/>
    <col min="12560" max="12560" width="15.28515625" style="39" bestFit="1" customWidth="1"/>
    <col min="12561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7" style="39" customWidth="1"/>
    <col min="12809" max="12809" width="17.5703125" style="39" customWidth="1"/>
    <col min="12810" max="12810" width="0" style="39" hidden="1" customWidth="1"/>
    <col min="12811" max="12815" width="9.140625" style="39"/>
    <col min="12816" max="12816" width="15.28515625" style="39" bestFit="1" customWidth="1"/>
    <col min="12817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7" style="39" customWidth="1"/>
    <col min="13065" max="13065" width="17.5703125" style="39" customWidth="1"/>
    <col min="13066" max="13066" width="0" style="39" hidden="1" customWidth="1"/>
    <col min="13067" max="13071" width="9.140625" style="39"/>
    <col min="13072" max="13072" width="15.28515625" style="39" bestFit="1" customWidth="1"/>
    <col min="13073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7" style="39" customWidth="1"/>
    <col min="13321" max="13321" width="17.5703125" style="39" customWidth="1"/>
    <col min="13322" max="13322" width="0" style="39" hidden="1" customWidth="1"/>
    <col min="13323" max="13327" width="9.140625" style="39"/>
    <col min="13328" max="13328" width="15.28515625" style="39" bestFit="1" customWidth="1"/>
    <col min="13329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7" style="39" customWidth="1"/>
    <col min="13577" max="13577" width="17.5703125" style="39" customWidth="1"/>
    <col min="13578" max="13578" width="0" style="39" hidden="1" customWidth="1"/>
    <col min="13579" max="13583" width="9.140625" style="39"/>
    <col min="13584" max="13584" width="15.28515625" style="39" bestFit="1" customWidth="1"/>
    <col min="13585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7" style="39" customWidth="1"/>
    <col min="13833" max="13833" width="17.5703125" style="39" customWidth="1"/>
    <col min="13834" max="13834" width="0" style="39" hidden="1" customWidth="1"/>
    <col min="13835" max="13839" width="9.140625" style="39"/>
    <col min="13840" max="13840" width="15.28515625" style="39" bestFit="1" customWidth="1"/>
    <col min="13841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7" style="39" customWidth="1"/>
    <col min="14089" max="14089" width="17.5703125" style="39" customWidth="1"/>
    <col min="14090" max="14090" width="0" style="39" hidden="1" customWidth="1"/>
    <col min="14091" max="14095" width="9.140625" style="39"/>
    <col min="14096" max="14096" width="15.28515625" style="39" bestFit="1" customWidth="1"/>
    <col min="14097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7" style="39" customWidth="1"/>
    <col min="14345" max="14345" width="17.5703125" style="39" customWidth="1"/>
    <col min="14346" max="14346" width="0" style="39" hidden="1" customWidth="1"/>
    <col min="14347" max="14351" width="9.140625" style="39"/>
    <col min="14352" max="14352" width="15.28515625" style="39" bestFit="1" customWidth="1"/>
    <col min="14353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7" style="39" customWidth="1"/>
    <col min="14601" max="14601" width="17.5703125" style="39" customWidth="1"/>
    <col min="14602" max="14602" width="0" style="39" hidden="1" customWidth="1"/>
    <col min="14603" max="14607" width="9.140625" style="39"/>
    <col min="14608" max="14608" width="15.28515625" style="39" bestFit="1" customWidth="1"/>
    <col min="14609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7" style="39" customWidth="1"/>
    <col min="14857" max="14857" width="17.5703125" style="39" customWidth="1"/>
    <col min="14858" max="14858" width="0" style="39" hidden="1" customWidth="1"/>
    <col min="14859" max="14863" width="9.140625" style="39"/>
    <col min="14864" max="14864" width="15.28515625" style="39" bestFit="1" customWidth="1"/>
    <col min="14865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7" style="39" customWidth="1"/>
    <col min="15113" max="15113" width="17.5703125" style="39" customWidth="1"/>
    <col min="15114" max="15114" width="0" style="39" hidden="1" customWidth="1"/>
    <col min="15115" max="15119" width="9.140625" style="39"/>
    <col min="15120" max="15120" width="15.28515625" style="39" bestFit="1" customWidth="1"/>
    <col min="15121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7" style="39" customWidth="1"/>
    <col min="15369" max="15369" width="17.5703125" style="39" customWidth="1"/>
    <col min="15370" max="15370" width="0" style="39" hidden="1" customWidth="1"/>
    <col min="15371" max="15375" width="9.140625" style="39"/>
    <col min="15376" max="15376" width="15.28515625" style="39" bestFit="1" customWidth="1"/>
    <col min="15377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7" style="39" customWidth="1"/>
    <col min="15625" max="15625" width="17.5703125" style="39" customWidth="1"/>
    <col min="15626" max="15626" width="0" style="39" hidden="1" customWidth="1"/>
    <col min="15627" max="15631" width="9.140625" style="39"/>
    <col min="15632" max="15632" width="15.28515625" style="39" bestFit="1" customWidth="1"/>
    <col min="15633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7" style="39" customWidth="1"/>
    <col min="15881" max="15881" width="17.5703125" style="39" customWidth="1"/>
    <col min="15882" max="15882" width="0" style="39" hidden="1" customWidth="1"/>
    <col min="15883" max="15887" width="9.140625" style="39"/>
    <col min="15888" max="15888" width="15.28515625" style="39" bestFit="1" customWidth="1"/>
    <col min="15889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7" style="39" customWidth="1"/>
    <col min="16137" max="16137" width="17.5703125" style="39" customWidth="1"/>
    <col min="16138" max="16138" width="0" style="39" hidden="1" customWidth="1"/>
    <col min="16139" max="16143" width="9.140625" style="39"/>
    <col min="16144" max="16144" width="15.28515625" style="39" bestFit="1" customWidth="1"/>
    <col min="16145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63" t="s">
        <v>21</v>
      </c>
      <c r="E7" s="63"/>
      <c r="F7" s="63"/>
      <c r="G7" s="63"/>
      <c r="H7" s="63"/>
    </row>
    <row r="8" spans="1:20" s="1" customFormat="1" ht="18.75" x14ac:dyDescent="0.25">
      <c r="D8" s="64" t="s">
        <v>22</v>
      </c>
      <c r="E8" s="64"/>
      <c r="F8" s="64"/>
      <c r="G8" s="64"/>
      <c r="H8" s="64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5" t="s">
        <v>23</v>
      </c>
      <c r="E10" s="65"/>
      <c r="F10" s="65"/>
      <c r="G10" s="65"/>
      <c r="H10" s="65"/>
    </row>
    <row r="11" spans="1:20" s="1" customFormat="1" ht="18" x14ac:dyDescent="0.25">
      <c r="A11" s="7" t="s">
        <v>3</v>
      </c>
      <c r="D11" s="8"/>
      <c r="E11" s="8"/>
      <c r="F11" s="2" t="s">
        <v>24</v>
      </c>
      <c r="G11" s="2"/>
      <c r="H11" s="8"/>
    </row>
    <row r="12" spans="1:20" s="1" customFormat="1" ht="18.75" thickBot="1" x14ac:dyDescent="0.3">
      <c r="D12" s="8"/>
      <c r="E12" s="8" t="s">
        <v>5</v>
      </c>
      <c r="F12" s="8" t="s">
        <v>25</v>
      </c>
      <c r="G12" s="8"/>
      <c r="H12" s="8"/>
    </row>
    <row r="13" spans="1:20" s="1" customFormat="1" ht="19.5" hidden="1" customHeight="1" thickBot="1" x14ac:dyDescent="0.3">
      <c r="I13" s="5"/>
    </row>
    <row r="14" spans="1:20" s="10" customFormat="1" ht="36.75" hidden="1" customHeight="1" x14ac:dyDescent="0.25">
      <c r="A14" s="9"/>
      <c r="B14" s="9"/>
      <c r="C14" s="9"/>
      <c r="D14" s="66"/>
      <c r="E14" s="69" t="s">
        <v>26</v>
      </c>
      <c r="F14" s="69"/>
      <c r="G14" s="69"/>
      <c r="H14" s="69"/>
      <c r="I14" s="70"/>
      <c r="J14" s="71"/>
      <c r="K14" s="9"/>
      <c r="L14" s="9"/>
    </row>
    <row r="15" spans="1:20" s="10" customFormat="1" ht="37.5" hidden="1" customHeight="1" x14ac:dyDescent="0.25">
      <c r="A15" s="9"/>
      <c r="B15" s="9"/>
      <c r="C15" s="9"/>
      <c r="D15" s="67"/>
      <c r="E15" s="53"/>
      <c r="F15" s="54"/>
      <c r="G15" s="72"/>
      <c r="H15" s="72"/>
      <c r="I15" s="72"/>
      <c r="J15" s="73"/>
      <c r="K15" s="9"/>
      <c r="L15" s="9"/>
    </row>
    <row r="16" spans="1:20" s="10" customFormat="1" ht="45.75" hidden="1" customHeight="1" thickBot="1" x14ac:dyDescent="0.3">
      <c r="A16" s="9"/>
      <c r="B16" s="9"/>
      <c r="C16" s="9"/>
      <c r="D16" s="68"/>
      <c r="E16" s="16" t="s">
        <v>8</v>
      </c>
      <c r="F16" s="15" t="s">
        <v>9</v>
      </c>
      <c r="G16" s="16" t="s">
        <v>10</v>
      </c>
      <c r="H16" s="15" t="s">
        <v>11</v>
      </c>
      <c r="I16" s="15" t="s">
        <v>12</v>
      </c>
      <c r="J16" s="9"/>
      <c r="K16" s="9"/>
    </row>
    <row r="17" spans="4:16" s="22" customFormat="1" ht="17.100000000000001" customHeight="1" thickBot="1" x14ac:dyDescent="0.3">
      <c r="D17" s="18"/>
      <c r="E17" s="24"/>
      <c r="F17" s="25" t="s">
        <v>13</v>
      </c>
      <c r="G17" s="26"/>
      <c r="H17" s="26"/>
      <c r="I17" s="26">
        <v>4019046.99</v>
      </c>
    </row>
    <row r="18" spans="4:16" s="22" customFormat="1" ht="17.100000000000001" customHeight="1" thickBot="1" x14ac:dyDescent="0.3">
      <c r="D18" s="18"/>
      <c r="E18" s="24"/>
      <c r="F18" s="25" t="s">
        <v>27</v>
      </c>
      <c r="G18" s="26">
        <v>1623492.02</v>
      </c>
      <c r="H18" s="27"/>
      <c r="I18" s="26">
        <f>I17+G18</f>
        <v>5642539.0099999998</v>
      </c>
    </row>
    <row r="19" spans="4:16" s="22" customFormat="1" ht="17.100000000000001" customHeight="1" thickBot="1" x14ac:dyDescent="0.3">
      <c r="D19" s="18"/>
      <c r="E19" s="24">
        <v>43143</v>
      </c>
      <c r="F19" s="28" t="s">
        <v>28</v>
      </c>
      <c r="G19" s="26"/>
      <c r="H19" s="27">
        <v>70000</v>
      </c>
      <c r="I19" s="26">
        <f t="shared" ref="I19:I49" si="0">I18-H19</f>
        <v>5572539.0099999998</v>
      </c>
    </row>
    <row r="20" spans="4:16" s="22" customFormat="1" ht="17.100000000000001" customHeight="1" thickBot="1" x14ac:dyDescent="0.3">
      <c r="D20" s="18"/>
      <c r="E20" s="24">
        <v>43143</v>
      </c>
      <c r="F20" s="28" t="s">
        <v>29</v>
      </c>
      <c r="G20" s="26"/>
      <c r="H20" s="27">
        <v>3200</v>
      </c>
      <c r="I20" s="26">
        <f t="shared" si="0"/>
        <v>5569339.0099999998</v>
      </c>
    </row>
    <row r="21" spans="4:16" s="22" customFormat="1" ht="17.100000000000001" customHeight="1" thickBot="1" x14ac:dyDescent="0.3">
      <c r="D21" s="18"/>
      <c r="E21" s="24">
        <v>43144</v>
      </c>
      <c r="F21" s="28" t="s">
        <v>30</v>
      </c>
      <c r="G21" s="26"/>
      <c r="H21" s="27">
        <v>22000</v>
      </c>
      <c r="I21" s="26">
        <f t="shared" si="0"/>
        <v>5547339.0099999998</v>
      </c>
    </row>
    <row r="22" spans="4:16" s="22" customFormat="1" ht="17.100000000000001" customHeight="1" thickBot="1" x14ac:dyDescent="0.3">
      <c r="D22" s="18"/>
      <c r="E22" s="24">
        <v>43144</v>
      </c>
      <c r="F22" s="28" t="s">
        <v>31</v>
      </c>
      <c r="G22" s="26"/>
      <c r="H22" s="27">
        <v>62000</v>
      </c>
      <c r="I22" s="26">
        <f t="shared" si="0"/>
        <v>5485339.0099999998</v>
      </c>
    </row>
    <row r="23" spans="4:16" s="22" customFormat="1" ht="17.100000000000001" customHeight="1" thickBot="1" x14ac:dyDescent="0.3">
      <c r="D23" s="18"/>
      <c r="E23" s="24">
        <v>43144</v>
      </c>
      <c r="F23" s="28" t="s">
        <v>32</v>
      </c>
      <c r="G23" s="26" t="s">
        <v>33</v>
      </c>
      <c r="H23" s="27">
        <v>50250</v>
      </c>
      <c r="I23" s="26">
        <f t="shared" si="0"/>
        <v>5435089.0099999998</v>
      </c>
    </row>
    <row r="24" spans="4:16" s="22" customFormat="1" ht="17.100000000000001" customHeight="1" thickBot="1" x14ac:dyDescent="0.3">
      <c r="D24" s="18"/>
      <c r="E24" s="24">
        <v>43144</v>
      </c>
      <c r="F24" s="28" t="s">
        <v>34</v>
      </c>
      <c r="G24" s="26"/>
      <c r="H24" s="27">
        <v>28500</v>
      </c>
      <c r="I24" s="26">
        <f t="shared" si="0"/>
        <v>5406589.0099999998</v>
      </c>
    </row>
    <row r="25" spans="4:16" s="22" customFormat="1" ht="17.100000000000001" customHeight="1" thickBot="1" x14ac:dyDescent="0.3">
      <c r="D25" s="18"/>
      <c r="E25" s="24">
        <v>43144</v>
      </c>
      <c r="F25" s="28" t="s">
        <v>35</v>
      </c>
      <c r="G25" s="26"/>
      <c r="H25" s="27">
        <v>18000</v>
      </c>
      <c r="I25" s="26">
        <f t="shared" si="0"/>
        <v>5388589.0099999998</v>
      </c>
    </row>
    <row r="26" spans="4:16" s="22" customFormat="1" ht="17.100000000000001" customHeight="1" thickBot="1" x14ac:dyDescent="0.3">
      <c r="D26" s="55"/>
      <c r="E26" s="24">
        <v>43145</v>
      </c>
      <c r="F26" s="28" t="s">
        <v>36</v>
      </c>
      <c r="G26" s="26"/>
      <c r="H26" s="27">
        <v>5470.78</v>
      </c>
      <c r="I26" s="26">
        <f t="shared" si="0"/>
        <v>5383118.2299999995</v>
      </c>
    </row>
    <row r="27" spans="4:16" s="22" customFormat="1" ht="17.100000000000001" customHeight="1" thickBot="1" x14ac:dyDescent="0.3">
      <c r="D27" s="18"/>
      <c r="E27" s="24">
        <v>43147</v>
      </c>
      <c r="F27" s="28" t="s">
        <v>37</v>
      </c>
      <c r="G27" s="26"/>
      <c r="H27" s="27">
        <v>8909</v>
      </c>
      <c r="I27" s="26">
        <f t="shared" si="0"/>
        <v>5374209.2299999995</v>
      </c>
    </row>
    <row r="28" spans="4:16" s="22" customFormat="1" ht="17.100000000000001" customHeight="1" thickBot="1" x14ac:dyDescent="0.3">
      <c r="D28" s="18"/>
      <c r="E28" s="24">
        <v>43147</v>
      </c>
      <c r="F28" s="28" t="s">
        <v>38</v>
      </c>
      <c r="G28" s="26"/>
      <c r="H28" s="27">
        <v>15146.36</v>
      </c>
      <c r="I28" s="26">
        <f t="shared" si="0"/>
        <v>5359062.8699999992</v>
      </c>
      <c r="P28" s="23"/>
    </row>
    <row r="29" spans="4:16" s="22" customFormat="1" ht="17.100000000000001" customHeight="1" thickBot="1" x14ac:dyDescent="0.3">
      <c r="D29" s="18"/>
      <c r="E29" s="24">
        <v>43150</v>
      </c>
      <c r="F29" s="28" t="s">
        <v>39</v>
      </c>
      <c r="G29" s="26"/>
      <c r="H29" s="27">
        <v>24367</v>
      </c>
      <c r="I29" s="26">
        <f t="shared" si="0"/>
        <v>5334695.8699999992</v>
      </c>
    </row>
    <row r="30" spans="4:16" s="22" customFormat="1" ht="17.100000000000001" customHeight="1" thickBot="1" x14ac:dyDescent="0.3">
      <c r="D30" s="18"/>
      <c r="E30" s="24">
        <v>43150</v>
      </c>
      <c r="F30" s="28" t="s">
        <v>40</v>
      </c>
      <c r="G30" s="26"/>
      <c r="H30" s="27">
        <v>10502</v>
      </c>
      <c r="I30" s="26">
        <f t="shared" si="0"/>
        <v>5324193.8699999992</v>
      </c>
    </row>
    <row r="31" spans="4:16" s="22" customFormat="1" ht="17.100000000000001" customHeight="1" thickBot="1" x14ac:dyDescent="0.3">
      <c r="D31" s="18"/>
      <c r="E31" s="24">
        <v>43150</v>
      </c>
      <c r="F31" s="28" t="s">
        <v>41</v>
      </c>
      <c r="G31" s="26"/>
      <c r="H31" s="27">
        <v>12599.99</v>
      </c>
      <c r="I31" s="26">
        <f t="shared" si="0"/>
        <v>5311593.879999999</v>
      </c>
    </row>
    <row r="32" spans="4:16" s="22" customFormat="1" ht="17.100000000000001" customHeight="1" thickBot="1" x14ac:dyDescent="0.3">
      <c r="D32" s="18"/>
      <c r="E32" s="24">
        <v>43150</v>
      </c>
      <c r="F32" s="28" t="s">
        <v>42</v>
      </c>
      <c r="G32" s="26"/>
      <c r="H32" s="27">
        <v>750</v>
      </c>
      <c r="I32" s="26">
        <f t="shared" si="0"/>
        <v>5310843.879999999</v>
      </c>
    </row>
    <row r="33" spans="4:9" s="22" customFormat="1" ht="17.100000000000001" customHeight="1" thickBot="1" x14ac:dyDescent="0.3">
      <c r="D33" s="18"/>
      <c r="E33" s="24">
        <v>43151</v>
      </c>
      <c r="F33" s="28" t="s">
        <v>43</v>
      </c>
      <c r="G33" s="26"/>
      <c r="H33" s="27">
        <v>100400</v>
      </c>
      <c r="I33" s="26">
        <f t="shared" si="0"/>
        <v>5210443.879999999</v>
      </c>
    </row>
    <row r="34" spans="4:9" s="22" customFormat="1" ht="17.100000000000001" customHeight="1" thickBot="1" x14ac:dyDescent="0.3">
      <c r="D34" s="18"/>
      <c r="E34" s="24">
        <v>43152</v>
      </c>
      <c r="F34" s="28" t="s">
        <v>44</v>
      </c>
      <c r="G34" s="26"/>
      <c r="H34" s="27">
        <v>226285.07</v>
      </c>
      <c r="I34" s="26">
        <f t="shared" si="0"/>
        <v>4984158.8099999987</v>
      </c>
    </row>
    <row r="35" spans="4:9" s="22" customFormat="1" ht="17.100000000000001" customHeight="1" thickBot="1" x14ac:dyDescent="0.3">
      <c r="D35" s="18"/>
      <c r="E35" s="24">
        <v>43152</v>
      </c>
      <c r="F35" s="28" t="s">
        <v>45</v>
      </c>
      <c r="G35" s="26"/>
      <c r="H35" s="27">
        <v>149800</v>
      </c>
      <c r="I35" s="26">
        <f t="shared" si="0"/>
        <v>4834358.8099999987</v>
      </c>
    </row>
    <row r="36" spans="4:9" s="22" customFormat="1" ht="17.100000000000001" customHeight="1" thickBot="1" x14ac:dyDescent="0.3">
      <c r="D36" s="18"/>
      <c r="E36" s="24">
        <v>43152</v>
      </c>
      <c r="F36" s="28" t="s">
        <v>46</v>
      </c>
      <c r="G36" s="26"/>
      <c r="H36" s="27">
        <v>108729.18</v>
      </c>
      <c r="I36" s="26">
        <f t="shared" si="0"/>
        <v>4725629.629999999</v>
      </c>
    </row>
    <row r="37" spans="4:9" s="22" customFormat="1" ht="17.100000000000001" customHeight="1" thickBot="1" x14ac:dyDescent="0.3">
      <c r="D37" s="18"/>
      <c r="E37" s="24">
        <v>43152</v>
      </c>
      <c r="F37" s="28" t="s">
        <v>47</v>
      </c>
      <c r="G37" s="26"/>
      <c r="H37" s="27">
        <v>516105.05</v>
      </c>
      <c r="I37" s="26">
        <f t="shared" si="0"/>
        <v>4209524.5799999991</v>
      </c>
    </row>
    <row r="38" spans="4:9" s="22" customFormat="1" ht="17.100000000000001" customHeight="1" thickBot="1" x14ac:dyDescent="0.3">
      <c r="D38" s="18"/>
      <c r="E38" s="24">
        <v>43153</v>
      </c>
      <c r="F38" s="28" t="s">
        <v>48</v>
      </c>
      <c r="G38" s="26"/>
      <c r="H38" s="27">
        <v>2388.58</v>
      </c>
      <c r="I38" s="26">
        <f t="shared" si="0"/>
        <v>4207135.9999999991</v>
      </c>
    </row>
    <row r="39" spans="4:9" s="22" customFormat="1" ht="17.100000000000001" customHeight="1" thickBot="1" x14ac:dyDescent="0.3">
      <c r="D39" s="18"/>
      <c r="E39" s="24">
        <v>43154</v>
      </c>
      <c r="F39" s="28" t="s">
        <v>49</v>
      </c>
      <c r="G39" s="26"/>
      <c r="H39" s="27">
        <v>104800</v>
      </c>
      <c r="I39" s="26">
        <f t="shared" si="0"/>
        <v>4102335.9999999991</v>
      </c>
    </row>
    <row r="40" spans="4:9" s="22" customFormat="1" ht="17.100000000000001" customHeight="1" thickBot="1" x14ac:dyDescent="0.3">
      <c r="D40" s="18"/>
      <c r="E40" s="24">
        <v>43154</v>
      </c>
      <c r="F40" s="28" t="s">
        <v>50</v>
      </c>
      <c r="G40" s="26"/>
      <c r="H40" s="27">
        <v>4000</v>
      </c>
      <c r="I40" s="26">
        <f t="shared" si="0"/>
        <v>4098335.9999999991</v>
      </c>
    </row>
    <row r="41" spans="4:9" s="22" customFormat="1" ht="17.100000000000001" customHeight="1" thickBot="1" x14ac:dyDescent="0.3">
      <c r="D41" s="18"/>
      <c r="E41" s="24">
        <v>43154</v>
      </c>
      <c r="F41" s="28" t="s">
        <v>51</v>
      </c>
      <c r="G41" s="26"/>
      <c r="H41" s="27">
        <v>13381.2</v>
      </c>
      <c r="I41" s="26">
        <f t="shared" si="0"/>
        <v>4084954.7999999989</v>
      </c>
    </row>
    <row r="42" spans="4:9" s="22" customFormat="1" ht="17.100000000000001" customHeight="1" thickBot="1" x14ac:dyDescent="0.3">
      <c r="D42" s="18"/>
      <c r="E42" s="24">
        <v>43154</v>
      </c>
      <c r="F42" s="28" t="s">
        <v>52</v>
      </c>
      <c r="G42" s="26"/>
      <c r="H42" s="27">
        <v>47765.93</v>
      </c>
      <c r="I42" s="26">
        <f t="shared" si="0"/>
        <v>4037188.8699999987</v>
      </c>
    </row>
    <row r="43" spans="4:9" s="22" customFormat="1" ht="16.5" customHeight="1" thickBot="1" x14ac:dyDescent="0.3">
      <c r="D43" s="18"/>
      <c r="E43" s="24">
        <v>43154</v>
      </c>
      <c r="F43" s="28" t="s">
        <v>53</v>
      </c>
      <c r="G43" s="26"/>
      <c r="H43" s="27">
        <v>152831.24</v>
      </c>
      <c r="I43" s="26">
        <f t="shared" si="0"/>
        <v>3884357.629999999</v>
      </c>
    </row>
    <row r="44" spans="4:9" s="22" customFormat="1" ht="17.100000000000001" customHeight="1" thickBot="1" x14ac:dyDescent="0.3">
      <c r="D44" s="18"/>
      <c r="E44" s="24">
        <v>43157</v>
      </c>
      <c r="F44" s="28" t="s">
        <v>54</v>
      </c>
      <c r="G44" s="26"/>
      <c r="H44" s="27">
        <v>13000</v>
      </c>
      <c r="I44" s="26">
        <f t="shared" si="0"/>
        <v>3871357.629999999</v>
      </c>
    </row>
    <row r="45" spans="4:9" s="22" customFormat="1" ht="17.100000000000001" customHeight="1" thickBot="1" x14ac:dyDescent="0.3">
      <c r="D45" s="18"/>
      <c r="E45" s="24">
        <v>43157</v>
      </c>
      <c r="F45" s="28" t="s">
        <v>55</v>
      </c>
      <c r="G45" s="26"/>
      <c r="H45" s="27">
        <v>3200</v>
      </c>
      <c r="I45" s="26">
        <f t="shared" si="0"/>
        <v>3868157.629999999</v>
      </c>
    </row>
    <row r="46" spans="4:9" s="22" customFormat="1" ht="17.100000000000001" customHeight="1" thickBot="1" x14ac:dyDescent="0.3">
      <c r="D46" s="18"/>
      <c r="E46" s="24">
        <v>43157</v>
      </c>
      <c r="F46" s="28" t="s">
        <v>56</v>
      </c>
      <c r="G46" s="26"/>
      <c r="H46" s="27">
        <v>70000</v>
      </c>
      <c r="I46" s="26">
        <f t="shared" si="0"/>
        <v>3798157.629999999</v>
      </c>
    </row>
    <row r="47" spans="4:9" s="22" customFormat="1" ht="17.100000000000001" customHeight="1" thickBot="1" x14ac:dyDescent="0.3">
      <c r="D47" s="18"/>
      <c r="E47" s="24">
        <v>43157</v>
      </c>
      <c r="F47" s="28" t="s">
        <v>57</v>
      </c>
      <c r="G47" s="26"/>
      <c r="H47" s="27">
        <v>64504.25</v>
      </c>
      <c r="I47" s="26">
        <f t="shared" si="0"/>
        <v>3733653.379999999</v>
      </c>
    </row>
    <row r="48" spans="4:9" s="22" customFormat="1" ht="17.100000000000001" customHeight="1" thickBot="1" x14ac:dyDescent="0.3">
      <c r="D48" s="18"/>
      <c r="E48" s="24">
        <v>43159</v>
      </c>
      <c r="F48" s="28" t="s">
        <v>58</v>
      </c>
      <c r="G48" s="26"/>
      <c r="H48" s="27">
        <v>4454.5</v>
      </c>
      <c r="I48" s="26">
        <f t="shared" si="0"/>
        <v>3729198.879999999</v>
      </c>
    </row>
    <row r="49" spans="4:9" s="22" customFormat="1" ht="17.100000000000001" customHeight="1" thickBot="1" x14ac:dyDescent="0.3">
      <c r="D49" s="18"/>
      <c r="E49" s="24">
        <v>43159</v>
      </c>
      <c r="F49" s="28" t="s">
        <v>59</v>
      </c>
      <c r="G49" s="26"/>
      <c r="H49" s="27">
        <v>17157.2</v>
      </c>
      <c r="I49" s="26">
        <f t="shared" si="0"/>
        <v>3712041.6799999988</v>
      </c>
    </row>
    <row r="50" spans="4:9" s="22" customFormat="1" ht="17.100000000000001" customHeight="1" x14ac:dyDescent="0.25"/>
    <row r="51" spans="4:9" s="22" customFormat="1" ht="17.100000000000001" customHeight="1" x14ac:dyDescent="0.25"/>
    <row r="52" spans="4:9" s="22" customFormat="1" ht="17.100000000000001" customHeight="1" x14ac:dyDescent="0.25"/>
    <row r="53" spans="4:9" s="22" customFormat="1" ht="17.100000000000001" customHeight="1" x14ac:dyDescent="0.25"/>
    <row r="54" spans="4:9" s="22" customFormat="1" ht="17.100000000000001" customHeight="1" x14ac:dyDescent="0.25"/>
    <row r="55" spans="4:9" s="22" customFormat="1" ht="17.100000000000001" customHeight="1" x14ac:dyDescent="0.25"/>
    <row r="56" spans="4:9" s="22" customFormat="1" ht="17.100000000000001" customHeight="1" x14ac:dyDescent="0.25"/>
    <row r="57" spans="4:9" s="22" customFormat="1" ht="17.100000000000001" customHeight="1" x14ac:dyDescent="0.25"/>
    <row r="58" spans="4:9" s="22" customFormat="1" ht="17.100000000000001" customHeight="1" x14ac:dyDescent="0.25"/>
    <row r="59" spans="4:9" s="22" customFormat="1" ht="17.100000000000001" customHeight="1" x14ac:dyDescent="0.25"/>
    <row r="60" spans="4:9" s="22" customFormat="1" ht="17.100000000000001" customHeight="1" x14ac:dyDescent="0.25"/>
    <row r="61" spans="4:9" s="22" customFormat="1" ht="17.100000000000001" customHeight="1" x14ac:dyDescent="0.25"/>
    <row r="62" spans="4:9" s="22" customFormat="1" ht="17.100000000000001" customHeight="1" x14ac:dyDescent="0.25"/>
    <row r="63" spans="4:9" s="22" customFormat="1" ht="17.100000000000001" customHeight="1" x14ac:dyDescent="0.25"/>
    <row r="64" spans="4:9" s="22" customFormat="1" ht="17.100000000000001" customHeight="1" x14ac:dyDescent="0.25"/>
    <row r="65" s="22" customFormat="1" ht="17.100000000000001" customHeight="1" x14ac:dyDescent="0.25"/>
    <row r="66" s="22" customFormat="1" ht="17.100000000000001" customHeight="1" x14ac:dyDescent="0.25"/>
    <row r="67" s="22" customFormat="1" ht="17.100000000000001" customHeight="1" x14ac:dyDescent="0.25"/>
    <row r="68" s="22" customFormat="1" ht="17.100000000000001" customHeight="1" x14ac:dyDescent="0.25"/>
    <row r="69" s="22" customFormat="1" ht="17.100000000000001" customHeight="1" x14ac:dyDescent="0.25"/>
    <row r="70" s="22" customFormat="1" ht="17.100000000000001" customHeight="1" x14ac:dyDescent="0.25"/>
    <row r="71" s="22" customFormat="1" ht="17.100000000000001" customHeight="1" x14ac:dyDescent="0.25"/>
    <row r="72" s="22" customFormat="1" ht="17.100000000000001" customHeight="1" x14ac:dyDescent="0.25"/>
    <row r="73" s="22" customFormat="1" ht="17.100000000000001" customHeight="1" x14ac:dyDescent="0.25"/>
    <row r="74" s="22" customFormat="1" ht="17.100000000000001" customHeight="1" x14ac:dyDescent="0.25"/>
    <row r="75" s="22" customFormat="1" ht="17.100000000000001" customHeight="1" x14ac:dyDescent="0.25"/>
    <row r="76" s="22" customFormat="1" ht="17.100000000000001" customHeight="1" x14ac:dyDescent="0.25"/>
    <row r="77" s="22" customFormat="1" ht="17.100000000000001" customHeight="1" x14ac:dyDescent="0.25"/>
    <row r="78" s="22" customFormat="1" ht="17.100000000000001" customHeight="1" x14ac:dyDescent="0.25"/>
    <row r="79" s="22" customFormat="1" ht="17.100000000000001" customHeight="1" x14ac:dyDescent="0.25"/>
    <row r="80" s="22" customFormat="1" ht="17.100000000000001" customHeight="1" x14ac:dyDescent="0.25"/>
    <row r="81" spans="4:9" s="22" customFormat="1" ht="17.100000000000001" customHeight="1" x14ac:dyDescent="0.25"/>
    <row r="82" spans="4:9" s="22" customFormat="1" ht="17.100000000000001" customHeight="1" x14ac:dyDescent="0.25"/>
    <row r="83" spans="4:9" s="22" customFormat="1" ht="17.100000000000001" customHeight="1" x14ac:dyDescent="0.25"/>
    <row r="84" spans="4:9" s="22" customFormat="1" ht="17.100000000000001" customHeight="1" x14ac:dyDescent="0.25"/>
    <row r="85" spans="4:9" s="22" customFormat="1" ht="17.100000000000001" customHeight="1" x14ac:dyDescent="0.25"/>
    <row r="86" spans="4:9" s="22" customFormat="1" ht="17.100000000000001" customHeight="1" x14ac:dyDescent="0.25"/>
    <row r="87" spans="4:9" s="22" customFormat="1" ht="17.100000000000001" customHeight="1" x14ac:dyDescent="0.25"/>
    <row r="88" spans="4:9" s="22" customFormat="1" ht="17.100000000000001" customHeight="1" x14ac:dyDescent="0.25"/>
    <row r="89" spans="4:9" s="22" customFormat="1" ht="17.100000000000001" customHeight="1" x14ac:dyDescent="0.25"/>
    <row r="90" spans="4:9" s="22" customFormat="1" ht="17.100000000000001" customHeight="1" x14ac:dyDescent="0.25"/>
    <row r="91" spans="4:9" s="22" customFormat="1" ht="17.100000000000001" customHeight="1" x14ac:dyDescent="0.25"/>
    <row r="92" spans="4:9" s="22" customFormat="1" ht="17.100000000000001" customHeight="1" x14ac:dyDescent="0.25"/>
    <row r="93" spans="4:9" s="22" customFormat="1" ht="17.100000000000001" customHeight="1" x14ac:dyDescent="0.25"/>
    <row r="94" spans="4:9" s="22" customFormat="1" ht="17.100000000000001" customHeight="1" thickBot="1" x14ac:dyDescent="0.3"/>
    <row r="95" spans="4:9" s="22" customFormat="1" ht="17.100000000000001" customHeight="1" thickBot="1" x14ac:dyDescent="0.3">
      <c r="D95" s="18"/>
      <c r="E95" s="24"/>
      <c r="F95" s="28"/>
      <c r="G95" s="26"/>
      <c r="H95" s="26"/>
      <c r="I95" s="26"/>
    </row>
    <row r="96" spans="4:9" s="22" customFormat="1" ht="17.100000000000001" customHeight="1" x14ac:dyDescent="0.25">
      <c r="D96" s="40"/>
      <c r="E96" s="41"/>
      <c r="F96" s="42"/>
      <c r="G96" s="43"/>
      <c r="H96" s="43"/>
      <c r="I96" s="3"/>
    </row>
    <row r="97" spans="4:20" s="1" customFormat="1" ht="24" customHeight="1" x14ac:dyDescent="0.25">
      <c r="D97" s="40"/>
      <c r="E97" s="41"/>
      <c r="F97" s="42"/>
      <c r="G97" s="43"/>
      <c r="H97" s="43"/>
      <c r="I97" s="3"/>
      <c r="M97" s="39"/>
      <c r="N97" s="39"/>
      <c r="O97" s="39"/>
      <c r="P97" s="39"/>
      <c r="Q97" s="39"/>
      <c r="R97" s="39"/>
      <c r="S97" s="39"/>
      <c r="T97" s="39"/>
    </row>
    <row r="98" spans="4:20" s="1" customFormat="1" ht="24" customHeight="1" x14ac:dyDescent="0.25">
      <c r="D98" s="61"/>
      <c r="E98" s="61"/>
      <c r="F98" s="61"/>
      <c r="G98" s="61"/>
      <c r="H98" s="61"/>
      <c r="I98" s="3"/>
      <c r="M98" s="39"/>
      <c r="N98" s="39"/>
      <c r="O98" s="39"/>
      <c r="P98" s="39"/>
      <c r="Q98" s="39"/>
      <c r="R98" s="39"/>
      <c r="S98" s="39"/>
      <c r="T98" s="39"/>
    </row>
    <row r="99" spans="4:20" s="1" customFormat="1" ht="24" customHeight="1" x14ac:dyDescent="0.25">
      <c r="D99" s="61"/>
      <c r="E99" s="61"/>
      <c r="F99" s="61"/>
      <c r="G99" s="61"/>
      <c r="H99" s="61"/>
      <c r="I99" s="3"/>
      <c r="M99" s="39"/>
      <c r="N99" s="39"/>
      <c r="O99" s="39"/>
      <c r="P99" s="39"/>
      <c r="Q99" s="39"/>
      <c r="R99" s="39"/>
      <c r="S99" s="39"/>
      <c r="T99" s="39"/>
    </row>
    <row r="100" spans="4:20" s="1" customFormat="1" ht="24" customHeight="1" x14ac:dyDescent="0.25">
      <c r="D100" s="44"/>
      <c r="E100" s="45"/>
      <c r="F100" s="10"/>
      <c r="G100" s="46"/>
      <c r="H100" s="46"/>
      <c r="M100" s="39"/>
      <c r="N100" s="39"/>
      <c r="O100" s="39"/>
      <c r="P100" s="39"/>
      <c r="Q100" s="39"/>
      <c r="R100" s="39"/>
      <c r="S100" s="39"/>
      <c r="T100" s="39"/>
    </row>
    <row r="101" spans="4:20" s="1" customFormat="1" ht="24" customHeight="1" x14ac:dyDescent="0.25">
      <c r="D101" s="44"/>
      <c r="E101" s="45"/>
      <c r="F101" s="10"/>
      <c r="G101" s="46"/>
      <c r="H101" s="46"/>
      <c r="M101" s="39"/>
      <c r="N101" s="39"/>
      <c r="O101" s="39"/>
      <c r="P101" s="39"/>
      <c r="Q101" s="39"/>
      <c r="R101" s="39"/>
      <c r="S101" s="39"/>
      <c r="T101" s="39"/>
    </row>
    <row r="102" spans="4:20" s="1" customFormat="1" ht="24" customHeight="1" x14ac:dyDescent="0.25">
      <c r="D102" s="47"/>
      <c r="E102" s="45"/>
      <c r="F102" s="10"/>
      <c r="G102" s="48"/>
      <c r="H102" s="48"/>
      <c r="M102" s="39"/>
      <c r="N102" s="39"/>
      <c r="O102" s="39"/>
      <c r="P102" s="39"/>
      <c r="Q102" s="39"/>
      <c r="R102" s="39"/>
      <c r="S102" s="39"/>
      <c r="T102" s="39"/>
    </row>
    <row r="103" spans="4:20" s="1" customFormat="1" ht="24" customHeight="1" x14ac:dyDescent="0.25">
      <c r="D103" s="48"/>
      <c r="E103" s="48"/>
      <c r="F103" s="48"/>
      <c r="G103" s="49"/>
      <c r="H103" s="49"/>
      <c r="M103" s="39"/>
      <c r="N103" s="39"/>
      <c r="O103" s="39"/>
      <c r="P103" s="39"/>
      <c r="Q103" s="39"/>
      <c r="R103" s="39"/>
      <c r="S103" s="39"/>
      <c r="T103" s="39"/>
    </row>
    <row r="104" spans="4:20" s="1" customFormat="1" ht="24" customHeight="1" x14ac:dyDescent="0.25">
      <c r="D104" s="49"/>
      <c r="E104" s="49"/>
      <c r="F104" s="49"/>
      <c r="G104" s="50"/>
      <c r="H104" s="50"/>
      <c r="M104" s="39"/>
      <c r="N104" s="39"/>
      <c r="O104" s="39"/>
      <c r="P104" s="39"/>
      <c r="Q104" s="39"/>
      <c r="R104" s="39"/>
      <c r="S104" s="39"/>
      <c r="T104" s="39"/>
    </row>
    <row r="105" spans="4:20" s="1" customFormat="1" ht="24" customHeight="1" x14ac:dyDescent="0.25">
      <c r="D105" s="50"/>
      <c r="E105" s="50"/>
      <c r="F105" s="50"/>
      <c r="G105" s="50"/>
      <c r="H105" s="50"/>
      <c r="M105" s="39"/>
      <c r="N105" s="39"/>
      <c r="O105" s="39"/>
      <c r="P105" s="39"/>
      <c r="Q105" s="39"/>
      <c r="R105" s="39"/>
      <c r="S105" s="39"/>
      <c r="T105" s="39"/>
    </row>
    <row r="106" spans="4:20" s="1" customFormat="1" ht="24" customHeight="1" x14ac:dyDescent="0.25">
      <c r="D106" s="50"/>
      <c r="E106" s="50"/>
      <c r="F106" s="50"/>
      <c r="G106" s="50"/>
      <c r="H106" s="50"/>
      <c r="M106" s="39"/>
      <c r="N106" s="39"/>
      <c r="O106" s="39"/>
      <c r="P106" s="39"/>
      <c r="Q106" s="39"/>
      <c r="R106" s="39"/>
      <c r="S106" s="39"/>
      <c r="T106" s="39"/>
    </row>
    <row r="107" spans="4:20" s="1" customFormat="1" ht="24" customHeight="1" x14ac:dyDescent="0.25">
      <c r="D107" s="50"/>
      <c r="E107" s="50"/>
      <c r="F107" s="50"/>
      <c r="G107" s="50"/>
      <c r="H107" s="50"/>
      <c r="M107" s="39"/>
      <c r="N107" s="39"/>
      <c r="O107" s="39"/>
      <c r="P107" s="39"/>
      <c r="Q107" s="39"/>
      <c r="R107" s="39"/>
      <c r="S107" s="39"/>
      <c r="T107" s="39"/>
    </row>
    <row r="108" spans="4:20" s="1" customFormat="1" ht="24" customHeight="1" x14ac:dyDescent="0.25">
      <c r="D108" s="50"/>
      <c r="E108" s="50"/>
      <c r="F108" s="50"/>
      <c r="M108" s="39"/>
      <c r="N108" s="39"/>
      <c r="O108" s="39"/>
      <c r="P108" s="39"/>
      <c r="Q108" s="39"/>
      <c r="R108" s="39"/>
      <c r="S108" s="39"/>
      <c r="T108" s="39"/>
    </row>
    <row r="109" spans="4:20" s="1" customFormat="1" x14ac:dyDescent="0.25">
      <c r="D109" s="51"/>
      <c r="E109" s="51"/>
      <c r="F109" s="51"/>
      <c r="G109" s="51"/>
      <c r="H109" s="51"/>
      <c r="M109" s="39"/>
      <c r="N109" s="39"/>
      <c r="O109" s="39"/>
      <c r="P109" s="39"/>
      <c r="Q109" s="39"/>
      <c r="R109" s="39"/>
      <c r="S109" s="39"/>
      <c r="T109" s="39"/>
    </row>
    <row r="110" spans="4:20" s="1" customFormat="1" x14ac:dyDescent="0.25">
      <c r="D110" s="51"/>
      <c r="E110" s="51"/>
      <c r="F110" s="51"/>
      <c r="G110" s="51"/>
      <c r="H110" s="51"/>
      <c r="M110" s="39"/>
      <c r="N110" s="39"/>
      <c r="O110" s="39"/>
      <c r="P110" s="39"/>
      <c r="Q110" s="39"/>
      <c r="R110" s="39"/>
      <c r="S110" s="39"/>
      <c r="T110" s="39"/>
    </row>
    <row r="111" spans="4:20" s="1" customFormat="1" x14ac:dyDescent="0.25">
      <c r="D111" s="51"/>
      <c r="E111" s="51"/>
      <c r="F111" s="51"/>
      <c r="G111" s="51"/>
      <c r="H111" s="51"/>
      <c r="M111" s="39"/>
      <c r="N111" s="39"/>
      <c r="O111" s="39"/>
      <c r="P111" s="39"/>
      <c r="Q111" s="39"/>
      <c r="R111" s="39"/>
      <c r="S111" s="39"/>
      <c r="T111" s="39"/>
    </row>
    <row r="112" spans="4:20" s="1" customFormat="1" x14ac:dyDescent="0.25">
      <c r="D112" s="51"/>
      <c r="E112" s="51"/>
      <c r="F112" s="51"/>
      <c r="G112" s="51"/>
      <c r="H112" s="51"/>
      <c r="M112" s="39"/>
      <c r="N112" s="39"/>
      <c r="O112" s="39"/>
      <c r="P112" s="39"/>
      <c r="Q112" s="39"/>
      <c r="R112" s="39"/>
      <c r="S112" s="39"/>
      <c r="T112" s="39"/>
    </row>
    <row r="113" spans="4:20" s="1" customFormat="1" x14ac:dyDescent="0.25">
      <c r="D113" s="51"/>
      <c r="E113" s="51"/>
      <c r="F113" s="51"/>
      <c r="G113" s="51"/>
      <c r="H113" s="51"/>
      <c r="M113" s="39"/>
      <c r="N113" s="39"/>
      <c r="O113" s="39"/>
      <c r="P113" s="39"/>
      <c r="Q113" s="39"/>
      <c r="R113" s="39"/>
      <c r="S113" s="39"/>
      <c r="T113" s="39"/>
    </row>
    <row r="114" spans="4:20" s="1" customFormat="1" x14ac:dyDescent="0.25">
      <c r="D114" s="51"/>
      <c r="E114" s="51"/>
      <c r="F114" s="51"/>
      <c r="G114" s="51"/>
      <c r="H114" s="51"/>
      <c r="M114" s="39"/>
      <c r="N114" s="39"/>
      <c r="O114" s="39"/>
      <c r="P114" s="39"/>
      <c r="Q114" s="39"/>
      <c r="R114" s="39"/>
      <c r="S114" s="39"/>
      <c r="T114" s="39"/>
    </row>
    <row r="115" spans="4:20" s="1" customFormat="1" x14ac:dyDescent="0.25">
      <c r="D115" s="51"/>
      <c r="E115" s="51"/>
      <c r="F115" s="51"/>
      <c r="G115" s="51"/>
      <c r="H115" s="51"/>
      <c r="M115" s="39"/>
      <c r="N115" s="39"/>
      <c r="O115" s="39"/>
      <c r="P115" s="39"/>
      <c r="Q115" s="39"/>
      <c r="R115" s="39"/>
      <c r="S115" s="39"/>
      <c r="T115" s="39"/>
    </row>
    <row r="116" spans="4:20" s="1" customFormat="1" x14ac:dyDescent="0.25">
      <c r="D116" s="51"/>
      <c r="E116" s="51"/>
      <c r="F116" s="51"/>
      <c r="G116" s="51"/>
      <c r="H116" s="51"/>
      <c r="M116" s="39"/>
      <c r="N116" s="39"/>
      <c r="O116" s="39"/>
      <c r="P116" s="39"/>
      <c r="Q116" s="39"/>
      <c r="R116" s="39"/>
      <c r="S116" s="39"/>
      <c r="T116" s="39"/>
    </row>
    <row r="117" spans="4:20" s="1" customFormat="1" x14ac:dyDescent="0.25">
      <c r="D117" s="51"/>
      <c r="E117" s="51"/>
      <c r="F117" s="51"/>
      <c r="G117" s="51"/>
      <c r="H117" s="51"/>
      <c r="M117" s="39"/>
      <c r="N117" s="39"/>
      <c r="O117" s="39"/>
      <c r="P117" s="39"/>
      <c r="Q117" s="39"/>
      <c r="R117" s="39"/>
      <c r="S117" s="39"/>
      <c r="T117" s="39"/>
    </row>
    <row r="118" spans="4:20" s="1" customFormat="1" x14ac:dyDescent="0.25">
      <c r="D118" s="51"/>
      <c r="E118" s="51"/>
      <c r="F118" s="51"/>
      <c r="G118" s="51"/>
      <c r="H118" s="51"/>
      <c r="M118" s="39"/>
      <c r="N118" s="39"/>
      <c r="O118" s="39"/>
      <c r="P118" s="39"/>
      <c r="Q118" s="39"/>
      <c r="R118" s="39"/>
      <c r="S118" s="39"/>
      <c r="T118" s="39"/>
    </row>
    <row r="119" spans="4:20" s="1" customFormat="1" x14ac:dyDescent="0.25">
      <c r="D119" s="51"/>
      <c r="E119" s="51"/>
      <c r="F119" s="51"/>
      <c r="G119" s="51"/>
      <c r="H119" s="51"/>
      <c r="M119" s="39"/>
      <c r="N119" s="39"/>
      <c r="O119" s="39"/>
      <c r="P119" s="39"/>
      <c r="Q119" s="39"/>
      <c r="R119" s="39"/>
      <c r="S119" s="39"/>
      <c r="T119" s="39"/>
    </row>
    <row r="120" spans="4:20" s="1" customFormat="1" x14ac:dyDescent="0.25">
      <c r="D120" s="51"/>
      <c r="E120" s="51"/>
      <c r="F120" s="51"/>
      <c r="G120" s="51"/>
      <c r="H120" s="51"/>
      <c r="M120" s="39"/>
      <c r="N120" s="39"/>
      <c r="O120" s="39"/>
      <c r="P120" s="39"/>
      <c r="Q120" s="39"/>
      <c r="R120" s="39"/>
      <c r="S120" s="39"/>
      <c r="T120" s="39"/>
    </row>
    <row r="121" spans="4:20" s="1" customFormat="1" x14ac:dyDescent="0.25">
      <c r="D121" s="39"/>
      <c r="E121" s="39"/>
      <c r="F121" s="39"/>
      <c r="G121" s="39"/>
      <c r="H121" s="39"/>
      <c r="M121" s="39"/>
      <c r="N121" s="39"/>
      <c r="O121" s="39"/>
      <c r="P121" s="39"/>
      <c r="Q121" s="39"/>
      <c r="R121" s="39"/>
      <c r="S121" s="39"/>
      <c r="T121" s="39"/>
    </row>
    <row r="139" spans="4:4" ht="13.5" thickBot="1" x14ac:dyDescent="0.3"/>
    <row r="140" spans="4:4" ht="15" x14ac:dyDescent="0.25">
      <c r="D140" s="52"/>
    </row>
  </sheetData>
  <mergeCells count="12">
    <mergeCell ref="D98:H98"/>
    <mergeCell ref="D99:H99"/>
    <mergeCell ref="D5:T5"/>
    <mergeCell ref="D7:H7"/>
    <mergeCell ref="D8:H8"/>
    <mergeCell ref="D10:H10"/>
    <mergeCell ref="D14:D16"/>
    <mergeCell ref="E14:F14"/>
    <mergeCell ref="G14:H14"/>
    <mergeCell ref="I14:J14"/>
    <mergeCell ref="G15:H15"/>
    <mergeCell ref="I15:J15"/>
  </mergeCells>
  <printOptions horizontalCentered="1"/>
  <pageMargins left="0.25" right="0.25" top="0.75" bottom="0.75" header="0.3" footer="0.3"/>
  <pageSetup paperSize="5" scale="7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"/>
  <sheetViews>
    <sheetView zoomScale="85" zoomScaleNormal="85" zoomScaleSheetLayoutView="70" workbookViewId="0">
      <selection activeCell="G18" sqref="G18"/>
    </sheetView>
  </sheetViews>
  <sheetFormatPr baseColWidth="10" defaultColWidth="9.140625" defaultRowHeight="12.75" x14ac:dyDescent="0.25"/>
  <cols>
    <col min="1" max="3" width="9.140625" style="1"/>
    <col min="4" max="4" width="10" style="39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63" t="s">
        <v>0</v>
      </c>
      <c r="E7" s="63"/>
      <c r="F7" s="63"/>
      <c r="G7" s="63"/>
      <c r="H7" s="63"/>
    </row>
    <row r="8" spans="1:20" s="1" customFormat="1" ht="18.75" x14ac:dyDescent="0.25">
      <c r="D8" s="64" t="s">
        <v>1</v>
      </c>
      <c r="E8" s="64"/>
      <c r="F8" s="64"/>
      <c r="G8" s="64"/>
      <c r="H8" s="64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5" t="s">
        <v>2</v>
      </c>
      <c r="E10" s="65"/>
      <c r="F10" s="65"/>
      <c r="G10" s="65"/>
      <c r="H10" s="65"/>
    </row>
    <row r="11" spans="1:20" s="1" customFormat="1" ht="18" x14ac:dyDescent="0.25">
      <c r="A11" s="7" t="s">
        <v>3</v>
      </c>
      <c r="D11" s="8"/>
      <c r="E11" s="8"/>
      <c r="F11" s="2" t="s">
        <v>4</v>
      </c>
      <c r="G11" s="2"/>
      <c r="H11" s="8"/>
    </row>
    <row r="12" spans="1:20" s="1" customFormat="1" ht="18" x14ac:dyDescent="0.25">
      <c r="D12" s="8"/>
      <c r="E12" s="8" t="s">
        <v>5</v>
      </c>
      <c r="F12" s="8" t="s">
        <v>6</v>
      </c>
      <c r="G12" s="8"/>
      <c r="H12" s="8"/>
    </row>
    <row r="13" spans="1:20" s="1" customFormat="1" ht="19.5" customHeight="1" thickBot="1" x14ac:dyDescent="0.3">
      <c r="I13" s="5"/>
    </row>
    <row r="14" spans="1:20" s="10" customFormat="1" ht="36.75" customHeight="1" x14ac:dyDescent="0.25">
      <c r="A14" s="9"/>
      <c r="B14" s="9"/>
      <c r="C14" s="9"/>
      <c r="D14" s="66"/>
      <c r="E14" s="74" t="s">
        <v>7</v>
      </c>
      <c r="F14" s="75"/>
      <c r="G14" s="75"/>
      <c r="H14" s="75"/>
      <c r="I14" s="76"/>
      <c r="J14" s="77"/>
      <c r="K14" s="9"/>
      <c r="L14" s="9"/>
    </row>
    <row r="15" spans="1:20" s="10" customFormat="1" ht="37.5" customHeight="1" x14ac:dyDescent="0.25">
      <c r="A15" s="9"/>
      <c r="B15" s="9"/>
      <c r="C15" s="9"/>
      <c r="D15" s="67"/>
      <c r="E15" s="11"/>
      <c r="F15" s="12"/>
      <c r="G15" s="78"/>
      <c r="H15" s="78"/>
      <c r="I15" s="78"/>
      <c r="J15" s="79"/>
      <c r="K15" s="9"/>
      <c r="L15" s="9"/>
    </row>
    <row r="16" spans="1:20" s="10" customFormat="1" ht="45.75" customHeight="1" thickBot="1" x14ac:dyDescent="0.3">
      <c r="A16" s="9"/>
      <c r="B16" s="9"/>
      <c r="C16" s="9"/>
      <c r="D16" s="68"/>
      <c r="E16" s="14" t="s">
        <v>8</v>
      </c>
      <c r="F16" s="15" t="s">
        <v>9</v>
      </c>
      <c r="G16" s="16" t="s">
        <v>10</v>
      </c>
      <c r="H16" s="15" t="s">
        <v>11</v>
      </c>
      <c r="I16" s="15" t="s">
        <v>12</v>
      </c>
      <c r="J16" s="17"/>
      <c r="K16" s="9"/>
    </row>
    <row r="17" spans="4:15" s="22" customFormat="1" ht="17.100000000000001" customHeight="1" thickBot="1" x14ac:dyDescent="0.3">
      <c r="D17" s="18"/>
      <c r="E17" s="19"/>
      <c r="F17" s="20" t="s">
        <v>13</v>
      </c>
      <c r="G17" s="21"/>
      <c r="H17" s="21"/>
      <c r="I17" s="21">
        <v>6897215.21</v>
      </c>
      <c r="O17" s="23"/>
    </row>
    <row r="18" spans="4:15" s="22" customFormat="1" ht="17.100000000000001" customHeight="1" thickBot="1" x14ac:dyDescent="0.3">
      <c r="D18" s="18"/>
      <c r="E18" s="24"/>
      <c r="F18" s="25" t="s">
        <v>14</v>
      </c>
      <c r="G18" s="26">
        <v>6937198</v>
      </c>
      <c r="H18" s="27"/>
      <c r="I18" s="26">
        <f>I17+G18</f>
        <v>13834413.210000001</v>
      </c>
    </row>
    <row r="19" spans="4:15" s="22" customFormat="1" ht="17.100000000000001" customHeight="1" thickBot="1" x14ac:dyDescent="0.3">
      <c r="D19" s="18"/>
      <c r="E19" s="24">
        <v>43146</v>
      </c>
      <c r="F19" s="25" t="s">
        <v>15</v>
      </c>
      <c r="G19" s="26"/>
      <c r="H19" s="27">
        <v>4825729.6500000004</v>
      </c>
      <c r="I19" s="26">
        <f t="shared" ref="I19:I24" si="0">I18-H19</f>
        <v>9008683.5600000005</v>
      </c>
    </row>
    <row r="20" spans="4:15" s="22" customFormat="1" ht="17.100000000000001" customHeight="1" thickBot="1" x14ac:dyDescent="0.3">
      <c r="D20" s="18"/>
      <c r="E20" s="24">
        <v>43150</v>
      </c>
      <c r="F20" s="28" t="s">
        <v>16</v>
      </c>
      <c r="G20" s="26"/>
      <c r="H20" s="29">
        <v>13574.1</v>
      </c>
      <c r="I20" s="26">
        <f t="shared" si="0"/>
        <v>8995109.4600000009</v>
      </c>
    </row>
    <row r="21" spans="4:15" s="22" customFormat="1" ht="17.100000000000001" customHeight="1" thickBot="1" x14ac:dyDescent="0.3">
      <c r="D21" s="18"/>
      <c r="E21" s="24">
        <v>43150</v>
      </c>
      <c r="F21" s="28" t="s">
        <v>17</v>
      </c>
      <c r="G21" s="26"/>
      <c r="H21" s="26">
        <v>24492.42</v>
      </c>
      <c r="I21" s="26">
        <f t="shared" si="0"/>
        <v>8970617.040000001</v>
      </c>
    </row>
    <row r="22" spans="4:15" s="22" customFormat="1" ht="17.100000000000001" customHeight="1" thickBot="1" x14ac:dyDescent="0.3">
      <c r="D22" s="18"/>
      <c r="E22" s="24">
        <v>43153</v>
      </c>
      <c r="F22" s="28" t="s">
        <v>18</v>
      </c>
      <c r="G22" s="26"/>
      <c r="H22" s="26">
        <v>247700</v>
      </c>
      <c r="I22" s="26">
        <f t="shared" si="0"/>
        <v>8722917.040000001</v>
      </c>
    </row>
    <row r="23" spans="4:15" s="22" customFormat="1" ht="17.100000000000001" customHeight="1" thickBot="1" x14ac:dyDescent="0.3">
      <c r="D23" s="18"/>
      <c r="E23" s="24">
        <v>43154</v>
      </c>
      <c r="F23" s="28" t="s">
        <v>19</v>
      </c>
      <c r="G23" s="26"/>
      <c r="H23" s="26">
        <v>237645.28</v>
      </c>
      <c r="I23" s="26">
        <f t="shared" si="0"/>
        <v>8485271.7600000016</v>
      </c>
    </row>
    <row r="24" spans="4:15" s="22" customFormat="1" ht="17.100000000000001" customHeight="1" thickBot="1" x14ac:dyDescent="0.3">
      <c r="D24" s="18"/>
      <c r="E24" s="24">
        <v>43154</v>
      </c>
      <c r="F24" s="28" t="s">
        <v>20</v>
      </c>
      <c r="G24" s="26"/>
      <c r="H24" s="26">
        <v>8232</v>
      </c>
      <c r="I24" s="26">
        <f t="shared" si="0"/>
        <v>8477039.7600000016</v>
      </c>
    </row>
    <row r="25" spans="4:15" s="22" customFormat="1" ht="17.100000000000001" customHeight="1" x14ac:dyDescent="0.25">
      <c r="D25" s="30"/>
      <c r="E25" s="31"/>
      <c r="F25" s="32"/>
      <c r="G25" s="33"/>
      <c r="H25" s="33"/>
      <c r="I25" s="33"/>
    </row>
    <row r="26" spans="4:15" s="22" customFormat="1" ht="17.100000000000001" customHeight="1" x14ac:dyDescent="0.25">
      <c r="D26" s="30"/>
      <c r="E26" s="31"/>
      <c r="F26" s="32"/>
      <c r="G26" s="33"/>
      <c r="H26" s="33"/>
      <c r="I26" s="33"/>
    </row>
    <row r="27" spans="4:15" s="22" customFormat="1" ht="17.100000000000001" customHeight="1" x14ac:dyDescent="0.25">
      <c r="D27" s="30"/>
      <c r="E27" s="31"/>
      <c r="F27" s="32"/>
      <c r="G27" s="33"/>
      <c r="H27" s="33"/>
      <c r="I27" s="33"/>
    </row>
    <row r="28" spans="4:15" s="22" customFormat="1" ht="17.100000000000001" customHeight="1" x14ac:dyDescent="0.25">
      <c r="D28" s="30"/>
      <c r="E28" s="31"/>
      <c r="F28" s="32"/>
      <c r="G28" s="33"/>
      <c r="H28" s="33"/>
      <c r="I28" s="33"/>
    </row>
    <row r="29" spans="4:15" s="22" customFormat="1" ht="17.100000000000001" customHeight="1" x14ac:dyDescent="0.25">
      <c r="D29" s="30"/>
      <c r="E29" s="31"/>
      <c r="F29" s="32"/>
      <c r="G29" s="33"/>
      <c r="H29" s="33"/>
      <c r="I29" s="33"/>
    </row>
    <row r="30" spans="4:15" s="22" customFormat="1" ht="17.100000000000001" customHeight="1" x14ac:dyDescent="0.25">
      <c r="D30" s="30"/>
      <c r="E30" s="31"/>
      <c r="F30" s="32"/>
      <c r="G30" s="33"/>
      <c r="H30" s="33"/>
      <c r="I30" s="33"/>
    </row>
    <row r="31" spans="4:15" s="22" customFormat="1" ht="17.100000000000001" customHeight="1" x14ac:dyDescent="0.25">
      <c r="D31" s="30"/>
      <c r="E31" s="31"/>
      <c r="F31" s="32"/>
      <c r="G31" s="33"/>
      <c r="H31" s="33"/>
      <c r="I31" s="33"/>
    </row>
    <row r="32" spans="4:15" s="22" customFormat="1" ht="17.100000000000001" customHeight="1" x14ac:dyDescent="0.25">
      <c r="D32" s="30"/>
      <c r="E32" s="31"/>
      <c r="F32" s="32"/>
      <c r="G32" s="33"/>
      <c r="H32" s="33"/>
      <c r="I32" s="33"/>
    </row>
    <row r="33" spans="4:9" s="22" customFormat="1" ht="17.100000000000001" customHeight="1" x14ac:dyDescent="0.25">
      <c r="D33" s="30"/>
      <c r="E33" s="31"/>
      <c r="F33" s="32"/>
      <c r="G33" s="33"/>
      <c r="H33" s="33"/>
      <c r="I33" s="33"/>
    </row>
    <row r="34" spans="4:9" s="22" customFormat="1" ht="17.100000000000001" customHeight="1" x14ac:dyDescent="0.25">
      <c r="D34" s="30"/>
      <c r="E34" s="31"/>
      <c r="F34" s="32"/>
      <c r="G34" s="33"/>
      <c r="H34" s="33"/>
      <c r="I34" s="33"/>
    </row>
    <row r="35" spans="4:9" s="22" customFormat="1" ht="17.100000000000001" customHeight="1" x14ac:dyDescent="0.25">
      <c r="D35" s="30"/>
      <c r="E35" s="31"/>
      <c r="F35" s="32"/>
      <c r="G35" s="33"/>
      <c r="H35" s="33"/>
      <c r="I35" s="33"/>
    </row>
    <row r="36" spans="4:9" s="22" customFormat="1" ht="17.100000000000001" customHeight="1" x14ac:dyDescent="0.25">
      <c r="D36" s="30"/>
      <c r="E36" s="31"/>
      <c r="F36" s="32"/>
      <c r="G36" s="33"/>
      <c r="H36" s="33"/>
      <c r="I36" s="33"/>
    </row>
    <row r="37" spans="4:9" s="22" customFormat="1" ht="17.100000000000001" customHeight="1" x14ac:dyDescent="0.25">
      <c r="D37" s="30"/>
      <c r="E37" s="31"/>
      <c r="F37" s="32"/>
      <c r="G37" s="33"/>
      <c r="H37" s="33"/>
      <c r="I37" s="33"/>
    </row>
    <row r="38" spans="4:9" s="22" customFormat="1" ht="17.100000000000001" customHeight="1" x14ac:dyDescent="0.25">
      <c r="D38" s="30"/>
      <c r="E38" s="31"/>
      <c r="F38" s="32"/>
      <c r="G38" s="33"/>
      <c r="H38" s="33"/>
      <c r="I38" s="33"/>
    </row>
    <row r="39" spans="4:9" s="22" customFormat="1" ht="17.100000000000001" customHeight="1" x14ac:dyDescent="0.25">
      <c r="D39" s="30"/>
      <c r="E39" s="31"/>
      <c r="F39" s="32"/>
      <c r="G39" s="33"/>
      <c r="H39" s="33"/>
      <c r="I39" s="33"/>
    </row>
    <row r="40" spans="4:9" s="22" customFormat="1" ht="17.100000000000001" customHeight="1" x14ac:dyDescent="0.25">
      <c r="D40" s="30"/>
      <c r="E40" s="31"/>
      <c r="F40" s="32"/>
      <c r="G40" s="33"/>
      <c r="H40" s="33"/>
      <c r="I40" s="33"/>
    </row>
    <row r="41" spans="4:9" s="22" customFormat="1" ht="17.100000000000001" customHeight="1" x14ac:dyDescent="0.25">
      <c r="D41" s="30"/>
      <c r="E41" s="31"/>
      <c r="F41" s="32"/>
      <c r="G41" s="33"/>
      <c r="H41" s="33"/>
      <c r="I41" s="33"/>
    </row>
    <row r="42" spans="4:9" s="22" customFormat="1" ht="17.100000000000001" customHeight="1" x14ac:dyDescent="0.25">
      <c r="D42" s="30"/>
      <c r="E42" s="31"/>
      <c r="F42" s="32"/>
      <c r="G42" s="33"/>
      <c r="H42" s="33"/>
      <c r="I42" s="33"/>
    </row>
    <row r="43" spans="4:9" s="22" customFormat="1" ht="17.100000000000001" customHeight="1" x14ac:dyDescent="0.25">
      <c r="D43" s="30"/>
      <c r="E43" s="31"/>
      <c r="F43" s="32"/>
      <c r="G43" s="33"/>
      <c r="H43" s="33"/>
      <c r="I43" s="33"/>
    </row>
    <row r="44" spans="4:9" s="22" customFormat="1" ht="17.100000000000001" customHeight="1" x14ac:dyDescent="0.25">
      <c r="D44" s="30"/>
      <c r="E44" s="31"/>
      <c r="F44" s="32"/>
      <c r="G44" s="33"/>
      <c r="H44" s="33"/>
      <c r="I44" s="33"/>
    </row>
    <row r="45" spans="4:9" s="22" customFormat="1" ht="17.100000000000001" customHeight="1" x14ac:dyDescent="0.25">
      <c r="D45" s="30"/>
      <c r="E45" s="31"/>
      <c r="F45" s="32"/>
      <c r="G45" s="33"/>
      <c r="H45" s="33"/>
      <c r="I45" s="33"/>
    </row>
    <row r="46" spans="4:9" s="22" customFormat="1" ht="17.100000000000001" customHeight="1" x14ac:dyDescent="0.25">
      <c r="D46" s="30"/>
      <c r="E46" s="31"/>
      <c r="F46" s="32"/>
      <c r="G46" s="33"/>
      <c r="H46" s="33"/>
      <c r="I46" s="33"/>
    </row>
    <row r="47" spans="4:9" s="22" customFormat="1" ht="17.100000000000001" customHeight="1" x14ac:dyDescent="0.25">
      <c r="D47" s="30"/>
      <c r="E47" s="31"/>
      <c r="F47" s="32"/>
      <c r="G47" s="33"/>
      <c r="H47" s="33"/>
      <c r="I47" s="33"/>
    </row>
    <row r="48" spans="4:9" s="22" customFormat="1" ht="17.100000000000001" customHeight="1" x14ac:dyDescent="0.25">
      <c r="D48" s="30"/>
      <c r="E48" s="31"/>
      <c r="F48" s="32"/>
      <c r="G48" s="33"/>
      <c r="H48" s="33"/>
      <c r="I48" s="33"/>
    </row>
    <row r="49" spans="4:20" s="22" customFormat="1" ht="17.100000000000001" customHeight="1" x14ac:dyDescent="0.25">
      <c r="D49" s="30"/>
      <c r="E49" s="31"/>
      <c r="F49" s="32"/>
      <c r="G49" s="33"/>
      <c r="H49" s="33"/>
      <c r="I49" s="33"/>
    </row>
    <row r="50" spans="4:20" s="22" customFormat="1" ht="17.100000000000001" customHeight="1" x14ac:dyDescent="0.25">
      <c r="D50" s="30"/>
      <c r="E50" s="31"/>
      <c r="F50" s="32"/>
      <c r="G50" s="33"/>
      <c r="H50" s="33"/>
      <c r="I50" s="33"/>
    </row>
    <row r="51" spans="4:20" s="22" customFormat="1" ht="17.100000000000001" customHeight="1" x14ac:dyDescent="0.25">
      <c r="D51" s="30"/>
      <c r="E51" s="31"/>
      <c r="F51" s="32"/>
      <c r="G51" s="33"/>
      <c r="H51" s="33"/>
      <c r="I51" s="33"/>
    </row>
    <row r="52" spans="4:20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20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20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20" s="1" customFormat="1" ht="24" customHeight="1" x14ac:dyDescent="0.25">
      <c r="D55" s="34"/>
      <c r="E55" s="35"/>
      <c r="F55" s="36"/>
      <c r="G55" s="37"/>
      <c r="H55" s="37"/>
      <c r="I55" s="38"/>
      <c r="M55" s="39"/>
      <c r="N55" s="39"/>
      <c r="O55" s="39"/>
      <c r="P55" s="39"/>
      <c r="Q55" s="39"/>
      <c r="R55" s="39"/>
      <c r="S55" s="39"/>
      <c r="T55" s="39"/>
    </row>
    <row r="56" spans="4:20" s="1" customFormat="1" ht="24" customHeight="1" x14ac:dyDescent="0.25">
      <c r="D56" s="40"/>
      <c r="E56" s="41"/>
      <c r="F56" s="42"/>
      <c r="G56" s="43"/>
      <c r="H56" s="43"/>
      <c r="I56" s="3"/>
      <c r="M56" s="39"/>
      <c r="N56" s="39"/>
      <c r="O56" s="39"/>
      <c r="P56" s="39"/>
      <c r="Q56" s="39"/>
      <c r="R56" s="39"/>
      <c r="S56" s="39"/>
      <c r="T56" s="39"/>
    </row>
    <row r="57" spans="4:20" s="1" customFormat="1" ht="24" customHeight="1" x14ac:dyDescent="0.25">
      <c r="D57" s="61"/>
      <c r="E57" s="61"/>
      <c r="F57" s="61"/>
      <c r="G57" s="61"/>
      <c r="H57" s="61"/>
      <c r="I57" s="3"/>
      <c r="M57" s="39"/>
      <c r="N57" s="39"/>
      <c r="O57" s="39"/>
      <c r="P57" s="39"/>
      <c r="Q57" s="39"/>
      <c r="R57" s="39"/>
      <c r="S57" s="39"/>
      <c r="T57" s="39"/>
    </row>
    <row r="58" spans="4:20" s="1" customFormat="1" ht="24" customHeight="1" x14ac:dyDescent="0.25">
      <c r="D58" s="61"/>
      <c r="E58" s="61"/>
      <c r="F58" s="61"/>
      <c r="G58" s="61"/>
      <c r="H58" s="61"/>
      <c r="I58" s="3"/>
      <c r="M58" s="39"/>
      <c r="N58" s="39"/>
      <c r="O58" s="39"/>
      <c r="P58" s="39"/>
      <c r="Q58" s="39"/>
      <c r="R58" s="39"/>
      <c r="S58" s="39"/>
      <c r="T58" s="39"/>
    </row>
    <row r="59" spans="4:20" s="1" customFormat="1" ht="24" customHeight="1" x14ac:dyDescent="0.25">
      <c r="D59" s="44"/>
      <c r="E59" s="45"/>
      <c r="F59" s="10"/>
      <c r="G59" s="46"/>
      <c r="H59" s="46"/>
      <c r="M59" s="39"/>
      <c r="N59" s="39"/>
      <c r="O59" s="39"/>
      <c r="P59" s="39"/>
      <c r="Q59" s="39"/>
      <c r="R59" s="39"/>
      <c r="S59" s="39"/>
      <c r="T59" s="39"/>
    </row>
    <row r="60" spans="4:20" s="1" customFormat="1" ht="24" customHeight="1" x14ac:dyDescent="0.25">
      <c r="D60" s="44"/>
      <c r="E60" s="45"/>
      <c r="F60" s="10"/>
      <c r="G60" s="46"/>
      <c r="H60" s="46"/>
      <c r="M60" s="39"/>
      <c r="N60" s="39"/>
      <c r="O60" s="39"/>
      <c r="P60" s="39"/>
      <c r="Q60" s="39"/>
      <c r="R60" s="39"/>
      <c r="S60" s="39"/>
      <c r="T60" s="39"/>
    </row>
    <row r="61" spans="4:20" s="1" customFormat="1" ht="24" customHeight="1" x14ac:dyDescent="0.25">
      <c r="D61" s="47"/>
      <c r="E61" s="45"/>
      <c r="F61" s="10"/>
      <c r="G61" s="48"/>
      <c r="H61" s="48"/>
      <c r="M61" s="39"/>
      <c r="N61" s="39"/>
      <c r="O61" s="39"/>
      <c r="P61" s="39"/>
      <c r="Q61" s="39"/>
      <c r="R61" s="39"/>
      <c r="S61" s="39"/>
      <c r="T61" s="39"/>
    </row>
    <row r="62" spans="4:20" s="1" customFormat="1" ht="24" customHeight="1" x14ac:dyDescent="0.25">
      <c r="D62" s="48"/>
      <c r="E62" s="48"/>
      <c r="F62" s="48"/>
      <c r="G62" s="49"/>
      <c r="H62" s="49"/>
      <c r="M62" s="39"/>
      <c r="N62" s="39"/>
      <c r="O62" s="39"/>
      <c r="P62" s="39"/>
      <c r="Q62" s="39"/>
      <c r="R62" s="39"/>
      <c r="S62" s="39"/>
      <c r="T62" s="39"/>
    </row>
    <row r="63" spans="4:20" s="1" customFormat="1" ht="24" customHeight="1" x14ac:dyDescent="0.25">
      <c r="D63" s="49"/>
      <c r="E63" s="49"/>
      <c r="F63" s="49"/>
      <c r="G63" s="50"/>
      <c r="H63" s="50"/>
      <c r="M63" s="39"/>
      <c r="N63" s="39"/>
      <c r="O63" s="39"/>
      <c r="P63" s="39"/>
      <c r="Q63" s="39"/>
      <c r="R63" s="39"/>
      <c r="S63" s="39"/>
      <c r="T63" s="39"/>
    </row>
    <row r="64" spans="4:20" s="1" customFormat="1" ht="24" customHeight="1" x14ac:dyDescent="0.25">
      <c r="D64" s="50"/>
      <c r="E64" s="50"/>
      <c r="F64" s="50"/>
      <c r="G64" s="50"/>
      <c r="H64" s="50"/>
      <c r="M64" s="39"/>
      <c r="N64" s="39"/>
      <c r="O64" s="39"/>
      <c r="P64" s="39"/>
      <c r="Q64" s="39"/>
      <c r="R64" s="39"/>
      <c r="S64" s="39"/>
      <c r="T64" s="39"/>
    </row>
    <row r="65" spans="4:20" s="1" customFormat="1" ht="24" customHeight="1" x14ac:dyDescent="0.25">
      <c r="D65" s="50"/>
      <c r="E65" s="50"/>
      <c r="F65" s="50"/>
      <c r="G65" s="50"/>
      <c r="H65" s="50"/>
      <c r="M65" s="39"/>
      <c r="N65" s="39"/>
      <c r="O65" s="39"/>
      <c r="P65" s="39"/>
      <c r="Q65" s="39"/>
      <c r="R65" s="39"/>
      <c r="S65" s="39"/>
      <c r="T65" s="39"/>
    </row>
    <row r="66" spans="4:20" s="1" customFormat="1" ht="24" customHeight="1" x14ac:dyDescent="0.25">
      <c r="D66" s="50"/>
      <c r="E66" s="50"/>
      <c r="F66" s="50"/>
      <c r="G66" s="50"/>
      <c r="H66" s="50"/>
      <c r="M66" s="39"/>
      <c r="N66" s="39"/>
      <c r="O66" s="39"/>
      <c r="P66" s="39"/>
      <c r="Q66" s="39"/>
      <c r="R66" s="39"/>
      <c r="S66" s="39"/>
      <c r="T66" s="39"/>
    </row>
    <row r="67" spans="4:20" s="1" customFormat="1" ht="20.25" x14ac:dyDescent="0.25">
      <c r="D67" s="50"/>
      <c r="E67" s="50"/>
      <c r="F67" s="50"/>
      <c r="M67" s="39"/>
      <c r="N67" s="39"/>
      <c r="O67" s="39"/>
      <c r="P67" s="39"/>
      <c r="Q67" s="39"/>
      <c r="R67" s="39"/>
      <c r="S67" s="39"/>
      <c r="T67" s="39"/>
    </row>
    <row r="68" spans="4:20" s="1" customFormat="1" x14ac:dyDescent="0.25">
      <c r="D68" s="51"/>
      <c r="E68" s="51"/>
      <c r="F68" s="51"/>
      <c r="G68" s="51"/>
      <c r="H68" s="51"/>
      <c r="M68" s="39"/>
      <c r="N68" s="39"/>
      <c r="O68" s="39"/>
      <c r="P68" s="39"/>
      <c r="Q68" s="39"/>
      <c r="R68" s="39"/>
      <c r="S68" s="39"/>
      <c r="T68" s="39"/>
    </row>
    <row r="69" spans="4:20" s="1" customFormat="1" x14ac:dyDescent="0.25">
      <c r="D69" s="51"/>
      <c r="E69" s="51"/>
      <c r="F69" s="51"/>
      <c r="G69" s="51"/>
      <c r="H69" s="51"/>
      <c r="M69" s="39"/>
      <c r="N69" s="39"/>
      <c r="O69" s="39"/>
      <c r="P69" s="39"/>
      <c r="Q69" s="39"/>
      <c r="R69" s="39"/>
      <c r="S69" s="39"/>
      <c r="T69" s="39"/>
    </row>
    <row r="70" spans="4:20" s="1" customFormat="1" x14ac:dyDescent="0.25">
      <c r="D70" s="51"/>
      <c r="E70" s="51"/>
      <c r="F70" s="51"/>
      <c r="G70" s="51"/>
      <c r="H70" s="51"/>
      <c r="M70" s="39"/>
      <c r="N70" s="39"/>
      <c r="O70" s="39"/>
      <c r="P70" s="39"/>
      <c r="Q70" s="39"/>
      <c r="R70" s="39"/>
      <c r="S70" s="39"/>
      <c r="T70" s="39"/>
    </row>
    <row r="71" spans="4:20" s="1" customFormat="1" x14ac:dyDescent="0.25">
      <c r="D71" s="51"/>
      <c r="E71" s="51"/>
      <c r="F71" s="51"/>
      <c r="G71" s="51"/>
      <c r="H71" s="51"/>
      <c r="M71" s="39"/>
      <c r="N71" s="39"/>
      <c r="O71" s="39"/>
      <c r="P71" s="39"/>
      <c r="Q71" s="39"/>
      <c r="R71" s="39"/>
      <c r="S71" s="39"/>
      <c r="T71" s="39"/>
    </row>
    <row r="72" spans="4:20" s="1" customFormat="1" x14ac:dyDescent="0.25">
      <c r="D72" s="51"/>
      <c r="E72" s="51"/>
      <c r="F72" s="51"/>
      <c r="G72" s="51"/>
      <c r="H72" s="51"/>
      <c r="M72" s="39"/>
      <c r="N72" s="39"/>
      <c r="O72" s="39"/>
      <c r="P72" s="39"/>
      <c r="Q72" s="39"/>
      <c r="R72" s="39"/>
      <c r="S72" s="39"/>
      <c r="T72" s="39"/>
    </row>
    <row r="73" spans="4:20" s="1" customFormat="1" x14ac:dyDescent="0.25">
      <c r="D73" s="51"/>
      <c r="E73" s="51"/>
      <c r="F73" s="51"/>
      <c r="G73" s="51"/>
      <c r="H73" s="51"/>
      <c r="M73" s="39"/>
      <c r="N73" s="39"/>
      <c r="O73" s="39"/>
      <c r="P73" s="39"/>
      <c r="Q73" s="39"/>
      <c r="R73" s="39"/>
      <c r="S73" s="39"/>
      <c r="T73" s="39"/>
    </row>
    <row r="74" spans="4:20" s="1" customFormat="1" x14ac:dyDescent="0.25">
      <c r="D74" s="51"/>
      <c r="E74" s="51"/>
      <c r="F74" s="51"/>
      <c r="G74" s="51"/>
      <c r="H74" s="51"/>
      <c r="M74" s="39"/>
      <c r="N74" s="39"/>
      <c r="O74" s="39"/>
      <c r="P74" s="39"/>
      <c r="Q74" s="39"/>
      <c r="R74" s="39"/>
      <c r="S74" s="39"/>
      <c r="T74" s="39"/>
    </row>
    <row r="75" spans="4:20" s="1" customFormat="1" x14ac:dyDescent="0.25">
      <c r="D75" s="51"/>
      <c r="E75" s="51"/>
      <c r="F75" s="51"/>
      <c r="G75" s="51"/>
      <c r="H75" s="51"/>
      <c r="M75" s="39"/>
      <c r="N75" s="39"/>
      <c r="O75" s="39"/>
      <c r="P75" s="39"/>
      <c r="Q75" s="39"/>
      <c r="R75" s="39"/>
      <c r="S75" s="39"/>
      <c r="T75" s="39"/>
    </row>
    <row r="76" spans="4:20" s="1" customFormat="1" x14ac:dyDescent="0.25">
      <c r="D76" s="51"/>
      <c r="E76" s="51"/>
      <c r="F76" s="51"/>
      <c r="G76" s="51"/>
      <c r="H76" s="51"/>
      <c r="M76" s="39"/>
      <c r="N76" s="39"/>
      <c r="O76" s="39"/>
      <c r="P76" s="39"/>
      <c r="Q76" s="39"/>
      <c r="R76" s="39"/>
      <c r="S76" s="39"/>
      <c r="T76" s="39"/>
    </row>
    <row r="77" spans="4:20" s="1" customFormat="1" x14ac:dyDescent="0.25">
      <c r="D77" s="51"/>
      <c r="E77" s="51"/>
      <c r="F77" s="51"/>
      <c r="G77" s="51"/>
      <c r="H77" s="51"/>
      <c r="M77" s="39"/>
      <c r="N77" s="39"/>
      <c r="O77" s="39"/>
      <c r="P77" s="39"/>
      <c r="Q77" s="39"/>
      <c r="R77" s="39"/>
      <c r="S77" s="39"/>
      <c r="T77" s="39"/>
    </row>
    <row r="78" spans="4:20" s="1" customFormat="1" x14ac:dyDescent="0.25">
      <c r="D78" s="51"/>
      <c r="E78" s="51"/>
      <c r="F78" s="51"/>
      <c r="G78" s="51"/>
      <c r="H78" s="51"/>
      <c r="M78" s="39"/>
      <c r="N78" s="39"/>
      <c r="O78" s="39"/>
      <c r="P78" s="39"/>
      <c r="Q78" s="39"/>
      <c r="R78" s="39"/>
      <c r="S78" s="39"/>
      <c r="T78" s="39"/>
    </row>
    <row r="79" spans="4:20" s="1" customFormat="1" x14ac:dyDescent="0.25">
      <c r="D79" s="51"/>
      <c r="E79" s="51"/>
      <c r="F79" s="51"/>
      <c r="G79" s="51"/>
      <c r="H79" s="51"/>
      <c r="M79" s="39"/>
      <c r="N79" s="39"/>
      <c r="O79" s="39"/>
      <c r="P79" s="39"/>
      <c r="Q79" s="39"/>
      <c r="R79" s="39"/>
      <c r="S79" s="39"/>
      <c r="T79" s="39"/>
    </row>
    <row r="98" spans="4:4" ht="13.5" thickBot="1" x14ac:dyDescent="0.3"/>
    <row r="99" spans="4:4" ht="15" x14ac:dyDescent="0.25">
      <c r="D99" s="52"/>
    </row>
  </sheetData>
  <mergeCells count="12">
    <mergeCell ref="D57:H57"/>
    <mergeCell ref="D58:H58"/>
    <mergeCell ref="D5:T5"/>
    <mergeCell ref="D7:H7"/>
    <mergeCell ref="D8:H8"/>
    <mergeCell ref="D10:H10"/>
    <mergeCell ref="D14:D16"/>
    <mergeCell ref="E14:F14"/>
    <mergeCell ref="G14:H14"/>
    <mergeCell ref="I14:J14"/>
    <mergeCell ref="G15:H15"/>
    <mergeCell ref="I15:J15"/>
  </mergeCells>
  <printOptions horizontalCentered="1"/>
  <pageMargins left="0.25" right="0.25" top="0.75" bottom="0.75" header="0.3" footer="0.3"/>
  <pageSetup paperSize="5" scale="6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2"/>
  <sheetViews>
    <sheetView topLeftCell="A10" zoomScale="85" zoomScaleNormal="85" zoomScaleSheetLayoutView="70" workbookViewId="0">
      <selection activeCell="I18" sqref="I18:I47"/>
    </sheetView>
  </sheetViews>
  <sheetFormatPr baseColWidth="10" defaultColWidth="9.140625" defaultRowHeight="12.75" x14ac:dyDescent="0.25"/>
  <cols>
    <col min="1" max="2" width="9.140625" style="1"/>
    <col min="3" max="3" width="8.85546875" style="1" customWidth="1"/>
    <col min="4" max="4" width="10" style="39" hidden="1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63" t="s">
        <v>0</v>
      </c>
      <c r="E7" s="63"/>
      <c r="F7" s="63"/>
      <c r="G7" s="63"/>
      <c r="H7" s="63"/>
    </row>
    <row r="8" spans="1:20" s="1" customFormat="1" ht="18.75" x14ac:dyDescent="0.25">
      <c r="D8" s="64" t="s">
        <v>96</v>
      </c>
      <c r="E8" s="64"/>
      <c r="F8" s="64"/>
      <c r="G8" s="64"/>
      <c r="H8" s="64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5" t="s">
        <v>94</v>
      </c>
      <c r="E10" s="65"/>
      <c r="F10" s="65"/>
      <c r="G10" s="65"/>
      <c r="H10" s="65"/>
    </row>
    <row r="11" spans="1:20" s="1" customFormat="1" ht="18" x14ac:dyDescent="0.25">
      <c r="A11" s="7" t="s">
        <v>3</v>
      </c>
      <c r="D11" s="8"/>
      <c r="E11" s="8"/>
      <c r="F11" s="2" t="s">
        <v>92</v>
      </c>
      <c r="G11" s="2"/>
      <c r="H11" s="8"/>
    </row>
    <row r="12" spans="1:20" s="1" customFormat="1" ht="18" x14ac:dyDescent="0.25">
      <c r="D12" s="8"/>
      <c r="E12" s="8" t="s">
        <v>5</v>
      </c>
      <c r="F12" s="8" t="s">
        <v>95</v>
      </c>
      <c r="G12" s="8"/>
      <c r="H12" s="8"/>
    </row>
    <row r="13" spans="1:20" s="1" customFormat="1" ht="18" x14ac:dyDescent="0.25">
      <c r="D13" s="8"/>
      <c r="E13" s="8"/>
      <c r="F13" s="56" t="s">
        <v>97</v>
      </c>
      <c r="H13" s="8"/>
    </row>
    <row r="14" spans="1:20" s="10" customFormat="1" ht="45.75" customHeight="1" thickBot="1" x14ac:dyDescent="0.3">
      <c r="A14" s="9"/>
      <c r="B14" s="9"/>
      <c r="C14" s="9"/>
      <c r="D14" s="13"/>
      <c r="E14" s="14" t="s">
        <v>8</v>
      </c>
      <c r="F14" s="15" t="s">
        <v>9</v>
      </c>
      <c r="G14" s="16" t="s">
        <v>10</v>
      </c>
      <c r="H14" s="15" t="s">
        <v>11</v>
      </c>
      <c r="I14" s="15" t="s">
        <v>12</v>
      </c>
      <c r="J14" s="17"/>
      <c r="K14" s="9"/>
    </row>
    <row r="15" spans="1:20" s="22" customFormat="1" ht="17.100000000000001" customHeight="1" thickBot="1" x14ac:dyDescent="0.3">
      <c r="D15" s="18"/>
      <c r="E15" s="19"/>
      <c r="F15" s="25" t="s">
        <v>13</v>
      </c>
      <c r="G15" s="21"/>
      <c r="H15" s="21"/>
      <c r="I15" s="26">
        <v>3712041.68</v>
      </c>
      <c r="O15" s="23"/>
    </row>
    <row r="16" spans="1:20" s="22" customFormat="1" ht="17.100000000000001" customHeight="1" thickBot="1" x14ac:dyDescent="0.3">
      <c r="D16" s="18"/>
      <c r="E16" s="24"/>
      <c r="F16" s="25" t="s">
        <v>27</v>
      </c>
      <c r="G16" s="26">
        <v>2761233.55</v>
      </c>
      <c r="H16" s="27"/>
      <c r="I16" s="26">
        <f>+I15+G16</f>
        <v>6473275.2300000004</v>
      </c>
    </row>
    <row r="17" spans="4:9" s="22" customFormat="1" ht="17.100000000000001" customHeight="1" thickBot="1" x14ac:dyDescent="0.3">
      <c r="D17" s="18"/>
      <c r="E17" s="24">
        <v>43160</v>
      </c>
      <c r="F17" s="28" t="s">
        <v>60</v>
      </c>
      <c r="G17" s="26"/>
      <c r="H17" s="27">
        <v>28500</v>
      </c>
      <c r="I17" s="26">
        <f>+I16-H17</f>
        <v>6444775.2300000004</v>
      </c>
    </row>
    <row r="18" spans="4:9" s="22" customFormat="1" ht="17.100000000000001" customHeight="1" thickBot="1" x14ac:dyDescent="0.3">
      <c r="D18" s="18"/>
      <c r="E18" s="24">
        <v>43161</v>
      </c>
      <c r="F18" s="28" t="s">
        <v>61</v>
      </c>
      <c r="G18" s="26"/>
      <c r="H18" s="27">
        <v>56535.59</v>
      </c>
      <c r="I18" s="26">
        <f>+I17-H18</f>
        <v>6388239.6400000006</v>
      </c>
    </row>
    <row r="19" spans="4:9" s="22" customFormat="1" ht="17.100000000000001" customHeight="1" thickBot="1" x14ac:dyDescent="0.3">
      <c r="D19" s="18"/>
      <c r="E19" s="24">
        <v>43161</v>
      </c>
      <c r="F19" s="28" t="s">
        <v>62</v>
      </c>
      <c r="G19" s="26"/>
      <c r="H19" s="27">
        <v>219249.98</v>
      </c>
      <c r="I19" s="26">
        <f>+I18-H19</f>
        <v>6168989.6600000001</v>
      </c>
    </row>
    <row r="20" spans="4:9" s="22" customFormat="1" ht="17.100000000000001" customHeight="1" thickBot="1" x14ac:dyDescent="0.3">
      <c r="D20" s="18"/>
      <c r="E20" s="24">
        <v>43164</v>
      </c>
      <c r="F20" s="28" t="s">
        <v>63</v>
      </c>
      <c r="G20" s="26"/>
      <c r="H20" s="27">
        <v>82307.02</v>
      </c>
      <c r="I20" s="26">
        <f t="shared" ref="I20:I47" si="0">+I19-H20</f>
        <v>6086682.6400000006</v>
      </c>
    </row>
    <row r="21" spans="4:9" s="22" customFormat="1" ht="17.100000000000001" customHeight="1" thickBot="1" x14ac:dyDescent="0.3">
      <c r="D21" s="18"/>
      <c r="E21" s="24">
        <v>43165</v>
      </c>
      <c r="F21" s="28" t="s">
        <v>64</v>
      </c>
      <c r="G21" s="26"/>
      <c r="H21" s="27">
        <v>9000</v>
      </c>
      <c r="I21" s="26">
        <f t="shared" si="0"/>
        <v>6077682.6400000006</v>
      </c>
    </row>
    <row r="22" spans="4:9" s="22" customFormat="1" ht="17.100000000000001" customHeight="1" thickBot="1" x14ac:dyDescent="0.3">
      <c r="D22" s="18"/>
      <c r="E22" s="24">
        <v>43165</v>
      </c>
      <c r="F22" s="28" t="s">
        <v>65</v>
      </c>
      <c r="G22" s="26"/>
      <c r="H22" s="27">
        <v>108200</v>
      </c>
      <c r="I22" s="26">
        <f t="shared" si="0"/>
        <v>5969482.6400000006</v>
      </c>
    </row>
    <row r="23" spans="4:9" s="22" customFormat="1" ht="17.100000000000001" customHeight="1" thickBot="1" x14ac:dyDescent="0.3">
      <c r="D23" s="18"/>
      <c r="E23" s="24">
        <v>43168</v>
      </c>
      <c r="F23" s="28" t="s">
        <v>66</v>
      </c>
      <c r="G23" s="26"/>
      <c r="H23" s="27">
        <v>10000</v>
      </c>
      <c r="I23" s="26">
        <f t="shared" si="0"/>
        <v>5959482.6400000006</v>
      </c>
    </row>
    <row r="24" spans="4:9" s="22" customFormat="1" ht="17.100000000000001" customHeight="1" thickBot="1" x14ac:dyDescent="0.3">
      <c r="D24" s="18"/>
      <c r="E24" s="24">
        <v>43171</v>
      </c>
      <c r="F24" s="28" t="s">
        <v>67</v>
      </c>
      <c r="G24" s="26"/>
      <c r="H24" s="27">
        <v>62000</v>
      </c>
      <c r="I24" s="26">
        <f t="shared" si="0"/>
        <v>5897482.6400000006</v>
      </c>
    </row>
    <row r="25" spans="4:9" s="22" customFormat="1" ht="17.100000000000001" customHeight="1" thickBot="1" x14ac:dyDescent="0.3">
      <c r="D25" s="18"/>
      <c r="E25" s="24">
        <v>43171</v>
      </c>
      <c r="F25" s="28" t="s">
        <v>68</v>
      </c>
      <c r="G25" s="26"/>
      <c r="H25" s="27">
        <v>50250</v>
      </c>
      <c r="I25" s="26">
        <f t="shared" si="0"/>
        <v>5847232.6400000006</v>
      </c>
    </row>
    <row r="26" spans="4:9" s="22" customFormat="1" ht="17.100000000000001" customHeight="1" thickBot="1" x14ac:dyDescent="0.3">
      <c r="D26" s="18"/>
      <c r="E26" s="24">
        <v>43171</v>
      </c>
      <c r="F26" s="28" t="s">
        <v>69</v>
      </c>
      <c r="G26" s="26"/>
      <c r="H26" s="27">
        <v>750</v>
      </c>
      <c r="I26" s="26">
        <f t="shared" si="0"/>
        <v>5846482.6400000006</v>
      </c>
    </row>
    <row r="27" spans="4:9" s="22" customFormat="1" ht="17.100000000000001" customHeight="1" thickBot="1" x14ac:dyDescent="0.3">
      <c r="D27" s="18"/>
      <c r="E27" s="24">
        <v>43171</v>
      </c>
      <c r="F27" s="28" t="s">
        <v>70</v>
      </c>
      <c r="G27" s="26"/>
      <c r="H27" s="27">
        <v>84000</v>
      </c>
      <c r="I27" s="26">
        <f t="shared" si="0"/>
        <v>5762482.6400000006</v>
      </c>
    </row>
    <row r="28" spans="4:9" s="22" customFormat="1" ht="17.100000000000001" customHeight="1" thickBot="1" x14ac:dyDescent="0.3">
      <c r="D28" s="18"/>
      <c r="E28" s="24">
        <v>43171</v>
      </c>
      <c r="F28" s="28" t="s">
        <v>71</v>
      </c>
      <c r="G28" s="26"/>
      <c r="H28" s="27">
        <v>67050.62</v>
      </c>
      <c r="I28" s="26">
        <f t="shared" si="0"/>
        <v>5695432.0200000005</v>
      </c>
    </row>
    <row r="29" spans="4:9" s="22" customFormat="1" ht="17.100000000000001" customHeight="1" thickBot="1" x14ac:dyDescent="0.3">
      <c r="D29" s="18"/>
      <c r="E29" s="24">
        <v>43171</v>
      </c>
      <c r="F29" s="28" t="s">
        <v>72</v>
      </c>
      <c r="G29" s="26"/>
      <c r="H29" s="27">
        <v>19665</v>
      </c>
      <c r="I29" s="26">
        <f t="shared" si="0"/>
        <v>5675767.0200000005</v>
      </c>
    </row>
    <row r="30" spans="4:9" s="22" customFormat="1" ht="17.100000000000001" customHeight="1" thickBot="1" x14ac:dyDescent="0.3">
      <c r="D30" s="18"/>
      <c r="E30" s="24">
        <v>43173</v>
      </c>
      <c r="F30" s="28" t="s">
        <v>73</v>
      </c>
      <c r="G30" s="26"/>
      <c r="H30" s="27">
        <v>36000</v>
      </c>
      <c r="I30" s="26">
        <f t="shared" si="0"/>
        <v>5639767.0200000005</v>
      </c>
    </row>
    <row r="31" spans="4:9" s="22" customFormat="1" ht="17.100000000000001" customHeight="1" thickBot="1" x14ac:dyDescent="0.3">
      <c r="D31" s="18"/>
      <c r="E31" s="24">
        <v>43173</v>
      </c>
      <c r="F31" s="28" t="s">
        <v>74</v>
      </c>
      <c r="G31" s="26"/>
      <c r="H31" s="27">
        <v>12774.2</v>
      </c>
      <c r="I31" s="26">
        <f t="shared" si="0"/>
        <v>5626992.8200000003</v>
      </c>
    </row>
    <row r="32" spans="4:9" s="22" customFormat="1" ht="17.100000000000001" customHeight="1" thickBot="1" x14ac:dyDescent="0.3">
      <c r="D32" s="18"/>
      <c r="E32" s="24">
        <v>43173</v>
      </c>
      <c r="F32" s="28" t="s">
        <v>75</v>
      </c>
      <c r="G32" s="26"/>
      <c r="H32" s="27">
        <v>70000</v>
      </c>
      <c r="I32" s="26">
        <f t="shared" si="0"/>
        <v>5556992.8200000003</v>
      </c>
    </row>
    <row r="33" spans="4:9" s="22" customFormat="1" ht="17.100000000000001" customHeight="1" thickBot="1" x14ac:dyDescent="0.3">
      <c r="D33" s="18"/>
      <c r="E33" s="24">
        <v>43173</v>
      </c>
      <c r="F33" s="28" t="s">
        <v>76</v>
      </c>
      <c r="G33" s="26"/>
      <c r="H33" s="27">
        <v>199809.99</v>
      </c>
      <c r="I33" s="26">
        <f t="shared" si="0"/>
        <v>5357182.83</v>
      </c>
    </row>
    <row r="34" spans="4:9" s="22" customFormat="1" ht="17.100000000000001" customHeight="1" thickBot="1" x14ac:dyDescent="0.3">
      <c r="D34" s="18"/>
      <c r="E34" s="24">
        <v>43173</v>
      </c>
      <c r="F34" s="28" t="s">
        <v>77</v>
      </c>
      <c r="G34" s="26"/>
      <c r="H34" s="27">
        <v>62000</v>
      </c>
      <c r="I34" s="26">
        <f t="shared" si="0"/>
        <v>5295182.83</v>
      </c>
    </row>
    <row r="35" spans="4:9" s="22" customFormat="1" ht="17.100000000000001" customHeight="1" thickBot="1" x14ac:dyDescent="0.3">
      <c r="D35" s="18"/>
      <c r="E35" s="24">
        <v>43173</v>
      </c>
      <c r="F35" s="28" t="s">
        <v>78</v>
      </c>
      <c r="G35" s="26"/>
      <c r="H35" s="27">
        <v>69856</v>
      </c>
      <c r="I35" s="26">
        <f t="shared" si="0"/>
        <v>5225326.83</v>
      </c>
    </row>
    <row r="36" spans="4:9" s="22" customFormat="1" ht="17.100000000000001" customHeight="1" thickBot="1" x14ac:dyDescent="0.3">
      <c r="D36" s="18"/>
      <c r="E36" s="24">
        <v>43173</v>
      </c>
      <c r="F36" s="28" t="s">
        <v>79</v>
      </c>
      <c r="G36" s="26"/>
      <c r="H36" s="27">
        <v>190735.2</v>
      </c>
      <c r="I36" s="26">
        <f t="shared" si="0"/>
        <v>5034591.63</v>
      </c>
    </row>
    <row r="37" spans="4:9" s="22" customFormat="1" ht="17.100000000000001" customHeight="1" thickBot="1" x14ac:dyDescent="0.3">
      <c r="D37" s="18"/>
      <c r="E37" s="24">
        <v>43173</v>
      </c>
      <c r="F37" s="28" t="s">
        <v>80</v>
      </c>
      <c r="G37" s="26"/>
      <c r="H37" s="27">
        <v>38027.19</v>
      </c>
      <c r="I37" s="26">
        <f t="shared" si="0"/>
        <v>4996564.4399999995</v>
      </c>
    </row>
    <row r="38" spans="4:9" s="22" customFormat="1" ht="17.100000000000001" customHeight="1" thickBot="1" x14ac:dyDescent="0.3">
      <c r="D38" s="18"/>
      <c r="E38" s="24">
        <v>43178</v>
      </c>
      <c r="F38" s="28" t="s">
        <v>81</v>
      </c>
      <c r="G38" s="26"/>
      <c r="H38" s="27">
        <v>28500</v>
      </c>
      <c r="I38" s="26">
        <f t="shared" si="0"/>
        <v>4968064.4399999995</v>
      </c>
    </row>
    <row r="39" spans="4:9" s="22" customFormat="1" ht="17.100000000000001" customHeight="1" thickBot="1" x14ac:dyDescent="0.3">
      <c r="D39" s="18"/>
      <c r="E39" s="24">
        <v>43178</v>
      </c>
      <c r="F39" s="28" t="s">
        <v>82</v>
      </c>
      <c r="G39" s="26"/>
      <c r="H39" s="27">
        <v>13000</v>
      </c>
      <c r="I39" s="26">
        <f t="shared" si="0"/>
        <v>4955064.4399999995</v>
      </c>
    </row>
    <row r="40" spans="4:9" s="22" customFormat="1" ht="17.100000000000001" customHeight="1" thickBot="1" x14ac:dyDescent="0.3">
      <c r="D40" s="18"/>
      <c r="E40" s="24">
        <v>43178</v>
      </c>
      <c r="F40" s="28" t="s">
        <v>83</v>
      </c>
      <c r="G40" s="26"/>
      <c r="H40" s="27">
        <v>3200</v>
      </c>
      <c r="I40" s="26">
        <f t="shared" si="0"/>
        <v>4951864.4399999995</v>
      </c>
    </row>
    <row r="41" spans="4:9" s="22" customFormat="1" ht="17.100000000000001" customHeight="1" thickBot="1" x14ac:dyDescent="0.3">
      <c r="D41" s="18"/>
      <c r="E41" s="24">
        <v>43185</v>
      </c>
      <c r="F41" s="28" t="s">
        <v>84</v>
      </c>
      <c r="G41" s="26"/>
      <c r="H41" s="27">
        <v>174000</v>
      </c>
      <c r="I41" s="26">
        <f t="shared" si="0"/>
        <v>4777864.4399999995</v>
      </c>
    </row>
    <row r="42" spans="4:9" s="22" customFormat="1" ht="17.100000000000001" customHeight="1" thickBot="1" x14ac:dyDescent="0.3">
      <c r="D42" s="18"/>
      <c r="E42" s="24">
        <v>43185</v>
      </c>
      <c r="F42" s="28" t="s">
        <v>85</v>
      </c>
      <c r="G42" s="26"/>
      <c r="H42" s="27">
        <v>96500</v>
      </c>
      <c r="I42" s="26">
        <f t="shared" si="0"/>
        <v>4681364.4399999995</v>
      </c>
    </row>
    <row r="43" spans="4:9" s="22" customFormat="1" ht="17.100000000000001" customHeight="1" thickBot="1" x14ac:dyDescent="0.3">
      <c r="D43" s="18"/>
      <c r="E43" s="24">
        <v>43185</v>
      </c>
      <c r="F43" s="28" t="s">
        <v>86</v>
      </c>
      <c r="G43" s="26"/>
      <c r="H43" s="27">
        <v>115000</v>
      </c>
      <c r="I43" s="26">
        <f t="shared" si="0"/>
        <v>4566364.4399999995</v>
      </c>
    </row>
    <row r="44" spans="4:9" s="22" customFormat="1" ht="17.100000000000001" customHeight="1" thickBot="1" x14ac:dyDescent="0.3">
      <c r="D44" s="18"/>
      <c r="E44" s="24">
        <v>43185</v>
      </c>
      <c r="F44" s="28" t="s">
        <v>87</v>
      </c>
      <c r="G44" s="26"/>
      <c r="H44" s="27">
        <v>36267.79</v>
      </c>
      <c r="I44" s="26">
        <f t="shared" si="0"/>
        <v>4530096.6499999994</v>
      </c>
    </row>
    <row r="45" spans="4:9" s="22" customFormat="1" ht="17.100000000000001" customHeight="1" thickBot="1" x14ac:dyDescent="0.3">
      <c r="D45" s="18"/>
      <c r="E45" s="24">
        <v>43185</v>
      </c>
      <c r="F45" s="28" t="s">
        <v>88</v>
      </c>
      <c r="G45" s="26"/>
      <c r="H45" s="27">
        <v>31955.58</v>
      </c>
      <c r="I45" s="26">
        <f t="shared" si="0"/>
        <v>4498141.0699999994</v>
      </c>
    </row>
    <row r="46" spans="4:9" s="22" customFormat="1" ht="17.100000000000001" customHeight="1" thickBot="1" x14ac:dyDescent="0.3">
      <c r="D46" s="18"/>
      <c r="E46" s="24">
        <v>43185</v>
      </c>
      <c r="F46" s="28" t="s">
        <v>89</v>
      </c>
      <c r="G46" s="26"/>
      <c r="H46" s="27">
        <v>25033.54</v>
      </c>
      <c r="I46" s="26">
        <f t="shared" si="0"/>
        <v>4473107.5299999993</v>
      </c>
    </row>
    <row r="47" spans="4:9" s="22" customFormat="1" ht="17.100000000000001" customHeight="1" thickBot="1" x14ac:dyDescent="0.3">
      <c r="D47" s="18"/>
      <c r="E47" s="24">
        <v>43186</v>
      </c>
      <c r="F47" s="28" t="s">
        <v>90</v>
      </c>
      <c r="G47" s="26"/>
      <c r="H47" s="27">
        <v>211827.32</v>
      </c>
      <c r="I47" s="26">
        <f t="shared" si="0"/>
        <v>4261280.209999999</v>
      </c>
    </row>
    <row r="48" spans="4:9" s="22" customFormat="1" ht="17.100000000000001" customHeight="1" x14ac:dyDescent="0.25">
      <c r="D48" s="30"/>
      <c r="E48" s="31"/>
      <c r="F48" s="32"/>
      <c r="G48" s="33"/>
      <c r="H48" s="33"/>
      <c r="I48" s="33"/>
    </row>
    <row r="49" spans="4:9" s="22" customFormat="1" ht="17.100000000000001" customHeight="1" x14ac:dyDescent="0.25">
      <c r="D49" s="30"/>
      <c r="E49" s="31"/>
      <c r="F49" s="32"/>
      <c r="G49" s="33"/>
      <c r="H49" s="33"/>
      <c r="I49" s="33"/>
    </row>
    <row r="50" spans="4:9" s="22" customFormat="1" ht="17.100000000000001" customHeight="1" x14ac:dyDescent="0.25">
      <c r="D50" s="30"/>
      <c r="E50" s="31"/>
      <c r="F50" s="32"/>
      <c r="G50" s="33"/>
      <c r="H50" s="33"/>
      <c r="I50" s="33"/>
    </row>
    <row r="51" spans="4:9" s="22" customFormat="1" ht="17.100000000000001" customHeight="1" x14ac:dyDescent="0.25">
      <c r="D51" s="30"/>
      <c r="E51" s="31"/>
      <c r="F51" s="32"/>
      <c r="G51" s="33"/>
      <c r="H51" s="33"/>
      <c r="I51" s="33"/>
    </row>
    <row r="52" spans="4:9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9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9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9" s="22" customFormat="1" ht="17.100000000000001" customHeight="1" x14ac:dyDescent="0.25">
      <c r="D55" s="30"/>
      <c r="E55" s="31"/>
      <c r="F55" s="32"/>
      <c r="G55" s="33"/>
      <c r="H55" s="33"/>
      <c r="I55" s="33"/>
    </row>
    <row r="56" spans="4:9" s="22" customFormat="1" ht="17.100000000000001" customHeight="1" x14ac:dyDescent="0.25">
      <c r="D56" s="30"/>
      <c r="E56" s="31"/>
      <c r="F56" s="32"/>
      <c r="G56" s="33"/>
      <c r="H56" s="33"/>
      <c r="I56" s="33"/>
    </row>
    <row r="57" spans="4:9" s="22" customFormat="1" ht="17.100000000000001" customHeight="1" x14ac:dyDescent="0.25">
      <c r="D57" s="30"/>
      <c r="E57" s="31"/>
      <c r="F57" s="32"/>
      <c r="G57" s="33"/>
      <c r="H57" s="33"/>
      <c r="I57" s="33"/>
    </row>
    <row r="58" spans="4:9" s="22" customFormat="1" ht="17.100000000000001" customHeight="1" x14ac:dyDescent="0.25">
      <c r="D58" s="30"/>
      <c r="E58" s="31"/>
      <c r="F58" s="32"/>
      <c r="G58" s="33"/>
      <c r="H58" s="33"/>
      <c r="I58" s="33"/>
    </row>
    <row r="59" spans="4:9" s="22" customFormat="1" ht="17.100000000000001" customHeight="1" x14ac:dyDescent="0.25">
      <c r="D59" s="30"/>
      <c r="E59" s="31"/>
      <c r="F59" s="32"/>
      <c r="G59" s="33"/>
      <c r="H59" s="33"/>
      <c r="I59" s="33"/>
    </row>
    <row r="60" spans="4:9" s="22" customFormat="1" ht="17.100000000000001" customHeight="1" x14ac:dyDescent="0.25">
      <c r="D60" s="30"/>
      <c r="E60" s="31"/>
      <c r="F60" s="32"/>
      <c r="G60" s="33"/>
      <c r="H60" s="33"/>
      <c r="I60" s="33"/>
    </row>
    <row r="61" spans="4:9" s="22" customFormat="1" ht="17.100000000000001" customHeight="1" x14ac:dyDescent="0.25">
      <c r="D61" s="30"/>
      <c r="E61" s="31"/>
      <c r="F61" s="32"/>
      <c r="G61" s="33"/>
      <c r="H61" s="33"/>
      <c r="I61" s="33"/>
    </row>
    <row r="62" spans="4:9" s="22" customFormat="1" ht="17.100000000000001" customHeight="1" x14ac:dyDescent="0.25">
      <c r="D62" s="30"/>
      <c r="E62" s="31"/>
      <c r="F62" s="32"/>
      <c r="G62" s="33"/>
      <c r="H62" s="33"/>
      <c r="I62" s="33"/>
    </row>
    <row r="63" spans="4:9" s="22" customFormat="1" ht="17.100000000000001" customHeight="1" x14ac:dyDescent="0.25">
      <c r="D63" s="30"/>
      <c r="E63" s="31"/>
      <c r="F63" s="32"/>
      <c r="G63" s="33"/>
      <c r="H63" s="33"/>
      <c r="I63" s="33"/>
    </row>
    <row r="64" spans="4:9" s="22" customFormat="1" ht="17.100000000000001" customHeight="1" x14ac:dyDescent="0.25">
      <c r="D64" s="30"/>
      <c r="E64" s="31"/>
      <c r="F64" s="32"/>
      <c r="G64" s="33"/>
      <c r="H64" s="33"/>
      <c r="I64" s="33"/>
    </row>
    <row r="65" spans="4:20" s="22" customFormat="1" ht="17.100000000000001" customHeight="1" x14ac:dyDescent="0.25">
      <c r="D65" s="30"/>
      <c r="E65" s="31"/>
      <c r="F65" s="32"/>
      <c r="G65" s="33"/>
      <c r="H65" s="33"/>
      <c r="I65" s="33"/>
    </row>
    <row r="66" spans="4:20" s="22" customFormat="1" ht="17.100000000000001" customHeight="1" x14ac:dyDescent="0.25">
      <c r="D66" s="30"/>
      <c r="E66" s="31"/>
      <c r="F66" s="32"/>
      <c r="G66" s="33"/>
      <c r="H66" s="33"/>
      <c r="I66" s="33"/>
    </row>
    <row r="67" spans="4:20" s="22" customFormat="1" ht="17.100000000000001" customHeight="1" x14ac:dyDescent="0.25">
      <c r="D67" s="30"/>
      <c r="E67" s="31"/>
      <c r="F67" s="32"/>
      <c r="G67" s="33"/>
      <c r="H67" s="33"/>
      <c r="I67" s="33"/>
    </row>
    <row r="68" spans="4:20" s="22" customFormat="1" ht="17.100000000000001" customHeight="1" x14ac:dyDescent="0.25">
      <c r="D68" s="30"/>
      <c r="E68" s="31"/>
      <c r="F68" s="32"/>
      <c r="G68" s="33"/>
      <c r="H68" s="33"/>
      <c r="I68" s="33"/>
    </row>
    <row r="69" spans="4:20" s="22" customFormat="1" ht="17.100000000000001" customHeight="1" x14ac:dyDescent="0.25">
      <c r="D69" s="30"/>
      <c r="E69" s="31"/>
      <c r="F69" s="32"/>
      <c r="G69" s="33"/>
      <c r="H69" s="33"/>
      <c r="I69" s="33"/>
    </row>
    <row r="70" spans="4:20" s="22" customFormat="1" ht="17.100000000000001" customHeight="1" x14ac:dyDescent="0.25">
      <c r="D70" s="30"/>
      <c r="E70" s="31"/>
      <c r="F70" s="32"/>
      <c r="G70" s="33"/>
      <c r="H70" s="33"/>
      <c r="I70" s="33"/>
    </row>
    <row r="71" spans="4:20" s="22" customFormat="1" ht="17.100000000000001" customHeight="1" x14ac:dyDescent="0.25">
      <c r="D71" s="30"/>
      <c r="E71" s="31"/>
      <c r="F71" s="32"/>
      <c r="G71" s="33"/>
      <c r="H71" s="33"/>
      <c r="I71" s="33"/>
    </row>
    <row r="72" spans="4:20" s="22" customFormat="1" ht="17.100000000000001" customHeight="1" x14ac:dyDescent="0.25">
      <c r="D72" s="30"/>
      <c r="E72" s="31"/>
      <c r="F72" s="32"/>
      <c r="G72" s="33"/>
      <c r="H72" s="33"/>
      <c r="I72" s="33"/>
    </row>
    <row r="73" spans="4:20" s="22" customFormat="1" ht="17.100000000000001" customHeight="1" x14ac:dyDescent="0.25">
      <c r="D73" s="30"/>
      <c r="E73" s="31"/>
      <c r="F73" s="32"/>
      <c r="G73" s="33"/>
      <c r="H73" s="33"/>
      <c r="I73" s="33"/>
    </row>
    <row r="74" spans="4:20" s="22" customFormat="1" ht="17.100000000000001" customHeight="1" x14ac:dyDescent="0.25">
      <c r="D74" s="30"/>
      <c r="E74" s="31"/>
      <c r="F74" s="32"/>
      <c r="G74" s="33"/>
      <c r="H74" s="33"/>
      <c r="I74" s="33"/>
    </row>
    <row r="75" spans="4:20" s="22" customFormat="1" ht="17.100000000000001" customHeight="1" x14ac:dyDescent="0.25">
      <c r="D75" s="30"/>
      <c r="E75" s="31"/>
      <c r="F75" s="32"/>
      <c r="G75" s="33"/>
      <c r="H75" s="33"/>
      <c r="I75" s="33"/>
    </row>
    <row r="76" spans="4:20" s="22" customFormat="1" ht="17.100000000000001" customHeight="1" x14ac:dyDescent="0.25">
      <c r="D76" s="30"/>
      <c r="E76" s="31"/>
      <c r="F76" s="32"/>
      <c r="G76" s="33"/>
      <c r="H76" s="33"/>
      <c r="I76" s="33"/>
    </row>
    <row r="77" spans="4:20" s="22" customFormat="1" ht="17.100000000000001" customHeight="1" x14ac:dyDescent="0.25">
      <c r="D77" s="30"/>
      <c r="E77" s="31"/>
      <c r="F77" s="32"/>
      <c r="G77" s="33"/>
      <c r="H77" s="33"/>
      <c r="I77" s="33"/>
    </row>
    <row r="78" spans="4:20" s="1" customFormat="1" ht="24" customHeight="1" x14ac:dyDescent="0.25">
      <c r="D78" s="34"/>
      <c r="E78" s="35"/>
      <c r="F78" s="36"/>
      <c r="G78" s="37"/>
      <c r="H78" s="37"/>
      <c r="I78" s="38"/>
      <c r="M78" s="39"/>
      <c r="N78" s="39"/>
      <c r="O78" s="39"/>
      <c r="P78" s="39"/>
      <c r="Q78" s="39"/>
      <c r="R78" s="39"/>
      <c r="S78" s="39"/>
      <c r="T78" s="39"/>
    </row>
    <row r="79" spans="4:20" s="1" customFormat="1" ht="24" customHeight="1" x14ac:dyDescent="0.25">
      <c r="D79" s="40"/>
      <c r="E79" s="41"/>
      <c r="F79" s="42"/>
      <c r="G79" s="43"/>
      <c r="H79" s="43"/>
      <c r="I79" s="3"/>
      <c r="M79" s="39"/>
      <c r="N79" s="39"/>
      <c r="O79" s="39"/>
      <c r="P79" s="39"/>
      <c r="Q79" s="39"/>
      <c r="R79" s="39"/>
      <c r="S79" s="39"/>
      <c r="T79" s="39"/>
    </row>
    <row r="80" spans="4:20" s="1" customFormat="1" ht="24" customHeight="1" x14ac:dyDescent="0.25">
      <c r="D80" s="61"/>
      <c r="E80" s="61"/>
      <c r="F80" s="61"/>
      <c r="G80" s="61"/>
      <c r="H80" s="61"/>
      <c r="I80" s="3"/>
      <c r="M80" s="39"/>
      <c r="N80" s="39"/>
      <c r="O80" s="39"/>
      <c r="P80" s="39"/>
      <c r="Q80" s="39"/>
      <c r="R80" s="39"/>
      <c r="S80" s="39"/>
      <c r="T80" s="39"/>
    </row>
    <row r="81" spans="4:20" s="1" customFormat="1" ht="24" customHeight="1" x14ac:dyDescent="0.25">
      <c r="D81" s="61"/>
      <c r="E81" s="61"/>
      <c r="F81" s="61"/>
      <c r="G81" s="61"/>
      <c r="H81" s="61"/>
      <c r="I81" s="3"/>
      <c r="M81" s="39"/>
      <c r="N81" s="39"/>
      <c r="O81" s="39"/>
      <c r="P81" s="39"/>
      <c r="Q81" s="39"/>
      <c r="R81" s="39"/>
      <c r="S81" s="39"/>
      <c r="T81" s="39"/>
    </row>
    <row r="82" spans="4:20" s="1" customFormat="1" ht="24" customHeight="1" x14ac:dyDescent="0.25">
      <c r="D82" s="44"/>
      <c r="E82" s="45"/>
      <c r="F82" s="10"/>
      <c r="G82" s="46"/>
      <c r="H82" s="46"/>
      <c r="M82" s="39"/>
      <c r="N82" s="39"/>
      <c r="O82" s="39"/>
      <c r="P82" s="39"/>
      <c r="Q82" s="39"/>
      <c r="R82" s="39"/>
      <c r="S82" s="39"/>
      <c r="T82" s="39"/>
    </row>
    <row r="83" spans="4:20" s="1" customFormat="1" ht="24" customHeight="1" x14ac:dyDescent="0.25">
      <c r="D83" s="44"/>
      <c r="E83" s="45"/>
      <c r="F83" s="10"/>
      <c r="G83" s="46"/>
      <c r="H83" s="46"/>
      <c r="M83" s="39"/>
      <c r="N83" s="39"/>
      <c r="O83" s="39"/>
      <c r="P83" s="39"/>
      <c r="Q83" s="39"/>
      <c r="R83" s="39"/>
      <c r="S83" s="39"/>
      <c r="T83" s="39"/>
    </row>
    <row r="84" spans="4:20" s="1" customFormat="1" ht="24" customHeight="1" x14ac:dyDescent="0.25">
      <c r="D84" s="47"/>
      <c r="E84" s="45"/>
      <c r="F84" s="10"/>
      <c r="G84" s="48"/>
      <c r="H84" s="48"/>
      <c r="M84" s="39"/>
      <c r="N84" s="39"/>
      <c r="O84" s="39"/>
      <c r="P84" s="39"/>
      <c r="Q84" s="39"/>
      <c r="R84" s="39"/>
      <c r="S84" s="39"/>
      <c r="T84" s="39"/>
    </row>
    <row r="85" spans="4:20" s="1" customFormat="1" ht="24" customHeight="1" x14ac:dyDescent="0.25">
      <c r="D85" s="48"/>
      <c r="E85" s="48"/>
      <c r="F85" s="48"/>
      <c r="G85" s="49"/>
      <c r="H85" s="49"/>
      <c r="M85" s="39"/>
      <c r="N85" s="39"/>
      <c r="O85" s="39"/>
      <c r="P85" s="39"/>
      <c r="Q85" s="39"/>
      <c r="R85" s="39"/>
      <c r="S85" s="39"/>
      <c r="T85" s="39"/>
    </row>
    <row r="86" spans="4:20" s="1" customFormat="1" ht="24" customHeight="1" x14ac:dyDescent="0.25">
      <c r="D86" s="49"/>
      <c r="E86" s="49"/>
      <c r="F86" s="49"/>
      <c r="G86" s="50"/>
      <c r="H86" s="50"/>
      <c r="M86" s="39"/>
      <c r="N86" s="39"/>
      <c r="O86" s="39"/>
      <c r="P86" s="39"/>
      <c r="Q86" s="39"/>
      <c r="R86" s="39"/>
      <c r="S86" s="39"/>
      <c r="T86" s="39"/>
    </row>
    <row r="87" spans="4:20" s="1" customFormat="1" ht="24" customHeight="1" x14ac:dyDescent="0.25">
      <c r="D87" s="50"/>
      <c r="E87" s="50"/>
      <c r="F87" s="50"/>
      <c r="G87" s="50"/>
      <c r="H87" s="50"/>
      <c r="M87" s="39"/>
      <c r="N87" s="39"/>
      <c r="O87" s="39"/>
      <c r="P87" s="39"/>
      <c r="Q87" s="39"/>
      <c r="R87" s="39"/>
      <c r="S87" s="39"/>
      <c r="T87" s="39"/>
    </row>
    <row r="88" spans="4:20" s="1" customFormat="1" ht="24" customHeight="1" x14ac:dyDescent="0.25">
      <c r="D88" s="50"/>
      <c r="E88" s="50"/>
      <c r="F88" s="50"/>
      <c r="G88" s="50"/>
      <c r="H88" s="50"/>
      <c r="M88" s="39"/>
      <c r="N88" s="39"/>
      <c r="O88" s="39"/>
      <c r="P88" s="39"/>
      <c r="Q88" s="39"/>
      <c r="R88" s="39"/>
      <c r="S88" s="39"/>
      <c r="T88" s="39"/>
    </row>
    <row r="89" spans="4:20" s="1" customFormat="1" ht="24" customHeight="1" x14ac:dyDescent="0.25">
      <c r="D89" s="50"/>
      <c r="E89" s="50"/>
      <c r="F89" s="50"/>
      <c r="G89" s="50"/>
      <c r="H89" s="50"/>
      <c r="M89" s="39"/>
      <c r="N89" s="39"/>
      <c r="O89" s="39"/>
      <c r="P89" s="39"/>
      <c r="Q89" s="39"/>
      <c r="R89" s="39"/>
      <c r="S89" s="39"/>
      <c r="T89" s="39"/>
    </row>
    <row r="90" spans="4:20" s="1" customFormat="1" ht="20.25" x14ac:dyDescent="0.25">
      <c r="D90" s="50"/>
      <c r="E90" s="50"/>
      <c r="F90" s="50"/>
      <c r="M90" s="39"/>
      <c r="N90" s="39"/>
      <c r="O90" s="39"/>
      <c r="P90" s="39"/>
      <c r="Q90" s="39"/>
      <c r="R90" s="39"/>
      <c r="S90" s="39"/>
      <c r="T90" s="39"/>
    </row>
    <row r="91" spans="4:20" s="1" customFormat="1" x14ac:dyDescent="0.25">
      <c r="D91" s="51"/>
      <c r="E91" s="51"/>
      <c r="F91" s="51"/>
      <c r="G91" s="51"/>
      <c r="H91" s="51"/>
      <c r="M91" s="39"/>
      <c r="N91" s="39"/>
      <c r="O91" s="39"/>
      <c r="P91" s="39"/>
      <c r="Q91" s="39"/>
      <c r="R91" s="39"/>
      <c r="S91" s="39"/>
      <c r="T91" s="39"/>
    </row>
    <row r="92" spans="4:20" s="1" customFormat="1" x14ac:dyDescent="0.25">
      <c r="D92" s="51"/>
      <c r="E92" s="51"/>
      <c r="F92" s="51"/>
      <c r="G92" s="51"/>
      <c r="H92" s="51"/>
      <c r="M92" s="39"/>
      <c r="N92" s="39"/>
      <c r="O92" s="39"/>
      <c r="P92" s="39"/>
      <c r="Q92" s="39"/>
      <c r="R92" s="39"/>
      <c r="S92" s="39"/>
      <c r="T92" s="39"/>
    </row>
    <row r="93" spans="4:20" s="1" customFormat="1" x14ac:dyDescent="0.25">
      <c r="D93" s="51"/>
      <c r="E93" s="51"/>
      <c r="F93" s="51"/>
      <c r="G93" s="51"/>
      <c r="H93" s="51"/>
      <c r="M93" s="39"/>
      <c r="N93" s="39"/>
      <c r="O93" s="39"/>
      <c r="P93" s="39"/>
      <c r="Q93" s="39"/>
      <c r="R93" s="39"/>
      <c r="S93" s="39"/>
      <c r="T93" s="39"/>
    </row>
    <row r="94" spans="4:20" s="1" customFormat="1" x14ac:dyDescent="0.25">
      <c r="D94" s="51"/>
      <c r="E94" s="51"/>
      <c r="F94" s="51"/>
      <c r="G94" s="51"/>
      <c r="H94" s="51"/>
      <c r="M94" s="39"/>
      <c r="N94" s="39"/>
      <c r="O94" s="39"/>
      <c r="P94" s="39"/>
      <c r="Q94" s="39"/>
      <c r="R94" s="39"/>
      <c r="S94" s="39"/>
      <c r="T94" s="39"/>
    </row>
    <row r="95" spans="4:20" s="1" customFormat="1" x14ac:dyDescent="0.25">
      <c r="D95" s="51"/>
      <c r="E95" s="51"/>
      <c r="F95" s="51"/>
      <c r="G95" s="51"/>
      <c r="H95" s="51"/>
      <c r="M95" s="39"/>
      <c r="N95" s="39"/>
      <c r="O95" s="39"/>
      <c r="P95" s="39"/>
      <c r="Q95" s="39"/>
      <c r="R95" s="39"/>
      <c r="S95" s="39"/>
      <c r="T95" s="39"/>
    </row>
    <row r="96" spans="4:20" s="1" customFormat="1" x14ac:dyDescent="0.25">
      <c r="D96" s="51"/>
      <c r="E96" s="51"/>
      <c r="F96" s="51"/>
      <c r="G96" s="51"/>
      <c r="H96" s="51"/>
      <c r="M96" s="39"/>
      <c r="N96" s="39"/>
      <c r="O96" s="39"/>
      <c r="P96" s="39"/>
      <c r="Q96" s="39"/>
      <c r="R96" s="39"/>
      <c r="S96" s="39"/>
      <c r="T96" s="39"/>
    </row>
    <row r="97" spans="4:20" s="1" customFormat="1" x14ac:dyDescent="0.25">
      <c r="D97" s="51"/>
      <c r="E97" s="51"/>
      <c r="F97" s="51"/>
      <c r="G97" s="51"/>
      <c r="H97" s="51"/>
      <c r="M97" s="39"/>
      <c r="N97" s="39"/>
      <c r="O97" s="39"/>
      <c r="P97" s="39"/>
      <c r="Q97" s="39"/>
      <c r="R97" s="39"/>
      <c r="S97" s="39"/>
      <c r="T97" s="39"/>
    </row>
    <row r="98" spans="4:20" s="1" customFormat="1" x14ac:dyDescent="0.25">
      <c r="D98" s="51"/>
      <c r="E98" s="51"/>
      <c r="F98" s="51"/>
      <c r="G98" s="51"/>
      <c r="H98" s="51"/>
      <c r="M98" s="39"/>
      <c r="N98" s="39"/>
      <c r="O98" s="39"/>
      <c r="P98" s="39"/>
      <c r="Q98" s="39"/>
      <c r="R98" s="39"/>
      <c r="S98" s="39"/>
      <c r="T98" s="39"/>
    </row>
    <row r="99" spans="4:20" s="1" customFormat="1" x14ac:dyDescent="0.25">
      <c r="D99" s="51"/>
      <c r="E99" s="51"/>
      <c r="F99" s="51"/>
      <c r="G99" s="51"/>
      <c r="H99" s="51"/>
      <c r="M99" s="39"/>
      <c r="N99" s="39"/>
      <c r="O99" s="39"/>
      <c r="P99" s="39"/>
      <c r="Q99" s="39"/>
      <c r="R99" s="39"/>
      <c r="S99" s="39"/>
      <c r="T99" s="39"/>
    </row>
    <row r="100" spans="4:20" s="1" customFormat="1" x14ac:dyDescent="0.25">
      <c r="D100" s="51"/>
      <c r="E100" s="51"/>
      <c r="F100" s="51"/>
      <c r="G100" s="51"/>
      <c r="H100" s="51"/>
      <c r="M100" s="39"/>
      <c r="N100" s="39"/>
      <c r="O100" s="39"/>
      <c r="P100" s="39"/>
      <c r="Q100" s="39"/>
      <c r="R100" s="39"/>
      <c r="S100" s="39"/>
      <c r="T100" s="39"/>
    </row>
    <row r="101" spans="4:20" s="1" customFormat="1" x14ac:dyDescent="0.25">
      <c r="D101" s="51"/>
      <c r="E101" s="51"/>
      <c r="F101" s="51"/>
      <c r="G101" s="51"/>
      <c r="H101" s="51"/>
      <c r="M101" s="39"/>
      <c r="N101" s="39"/>
      <c r="O101" s="39"/>
      <c r="P101" s="39"/>
      <c r="Q101" s="39"/>
      <c r="R101" s="39"/>
      <c r="S101" s="39"/>
      <c r="T101" s="39"/>
    </row>
    <row r="102" spans="4:20" s="1" customFormat="1" x14ac:dyDescent="0.25">
      <c r="D102" s="51"/>
      <c r="E102" s="51"/>
      <c r="F102" s="51"/>
      <c r="G102" s="51"/>
      <c r="H102" s="51"/>
      <c r="M102" s="39"/>
      <c r="N102" s="39"/>
      <c r="O102" s="39"/>
      <c r="P102" s="39"/>
      <c r="Q102" s="39"/>
      <c r="R102" s="39"/>
      <c r="S102" s="39"/>
      <c r="T102" s="39"/>
    </row>
    <row r="121" spans="4:4" ht="13.5" thickBot="1" x14ac:dyDescent="0.3"/>
    <row r="122" spans="4:4" ht="15" x14ac:dyDescent="0.25">
      <c r="D122" s="52"/>
    </row>
  </sheetData>
  <mergeCells count="6">
    <mergeCell ref="D80:H80"/>
    <mergeCell ref="D81:H81"/>
    <mergeCell ref="D5:T5"/>
    <mergeCell ref="D7:H7"/>
    <mergeCell ref="D8:H8"/>
    <mergeCell ref="D10:H10"/>
  </mergeCells>
  <printOptions horizontalCentered="1"/>
  <pageMargins left="0.25" right="0.25" top="0.75" bottom="0.75" header="0.3" footer="0.3"/>
  <pageSetup paperSize="5" scale="72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zoomScale="85" zoomScaleNormal="85" zoomScaleSheetLayoutView="70" workbookViewId="0">
      <selection activeCell="I30" sqref="I30"/>
    </sheetView>
  </sheetViews>
  <sheetFormatPr baseColWidth="10" defaultColWidth="9.140625" defaultRowHeight="12.75" x14ac:dyDescent="0.25"/>
  <cols>
    <col min="1" max="2" width="9.140625" style="1"/>
    <col min="3" max="3" width="8.85546875" style="1" customWidth="1"/>
    <col min="4" max="4" width="10" style="39" hidden="1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22.5" customHeight="1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s="1" customFormat="1" ht="19.5" x14ac:dyDescent="0.25">
      <c r="D8" s="63" t="s">
        <v>0</v>
      </c>
      <c r="E8" s="63"/>
      <c r="F8" s="63"/>
      <c r="G8" s="63"/>
      <c r="H8" s="63"/>
    </row>
    <row r="9" spans="1:20" s="1" customFormat="1" ht="18.75" x14ac:dyDescent="0.25">
      <c r="D9" s="64" t="s">
        <v>147</v>
      </c>
      <c r="E9" s="64"/>
      <c r="F9" s="64"/>
      <c r="G9" s="64"/>
      <c r="H9" s="64"/>
      <c r="I9" s="5"/>
    </row>
    <row r="10" spans="1:20" s="1" customFormat="1" x14ac:dyDescent="0.25">
      <c r="D10" s="6"/>
      <c r="E10" s="6"/>
      <c r="F10" s="6"/>
      <c r="G10" s="6"/>
      <c r="H10" s="6"/>
    </row>
    <row r="11" spans="1:20" s="1" customFormat="1" ht="18" x14ac:dyDescent="0.25">
      <c r="D11" s="65" t="s">
        <v>91</v>
      </c>
      <c r="E11" s="65"/>
      <c r="F11" s="65"/>
      <c r="G11" s="65"/>
      <c r="H11" s="65"/>
    </row>
    <row r="12" spans="1:20" s="1" customFormat="1" ht="18" x14ac:dyDescent="0.25">
      <c r="A12" s="7" t="s">
        <v>3</v>
      </c>
      <c r="D12" s="8"/>
      <c r="E12" s="8"/>
      <c r="F12" s="2" t="s">
        <v>92</v>
      </c>
      <c r="G12" s="2"/>
      <c r="H12" s="8"/>
    </row>
    <row r="13" spans="1:20" s="1" customFormat="1" ht="18" x14ac:dyDescent="0.25">
      <c r="D13" s="8"/>
      <c r="E13" s="8" t="s">
        <v>5</v>
      </c>
      <c r="F13" s="60" t="s">
        <v>99</v>
      </c>
      <c r="G13" s="8"/>
      <c r="H13" s="8"/>
    </row>
    <row r="14" spans="1:20" s="1" customFormat="1" ht="19.5" customHeight="1" x14ac:dyDescent="0.25">
      <c r="F14" s="8" t="s">
        <v>93</v>
      </c>
      <c r="I14" s="5"/>
    </row>
    <row r="15" spans="1:20" s="10" customFormat="1" ht="45.75" customHeight="1" thickBot="1" x14ac:dyDescent="0.3">
      <c r="A15" s="9"/>
      <c r="B15" s="9"/>
      <c r="C15" s="9"/>
      <c r="D15" s="13"/>
      <c r="E15" s="14" t="s">
        <v>8</v>
      </c>
      <c r="F15" s="15" t="s">
        <v>9</v>
      </c>
      <c r="G15" s="16" t="s">
        <v>10</v>
      </c>
      <c r="H15" s="15" t="s">
        <v>11</v>
      </c>
      <c r="I15" s="15" t="s">
        <v>12</v>
      </c>
      <c r="J15" s="17"/>
      <c r="K15" s="9"/>
    </row>
    <row r="16" spans="1:20" s="22" customFormat="1" ht="17.100000000000001" customHeight="1" thickBot="1" x14ac:dyDescent="0.3">
      <c r="D16" s="18"/>
      <c r="E16" s="19"/>
      <c r="F16" s="20" t="s">
        <v>13</v>
      </c>
      <c r="G16" s="21"/>
      <c r="H16" s="21"/>
      <c r="I16" s="21">
        <v>10030457.98</v>
      </c>
      <c r="O16" s="23"/>
    </row>
    <row r="17" spans="4:9" s="22" customFormat="1" ht="17.100000000000001" customHeight="1" thickBot="1" x14ac:dyDescent="0.3">
      <c r="D17" s="18"/>
      <c r="E17" s="24"/>
      <c r="F17" s="25" t="s">
        <v>118</v>
      </c>
      <c r="G17" s="26">
        <v>6937198</v>
      </c>
      <c r="H17" s="27"/>
      <c r="I17" s="26">
        <f>+I16+G17</f>
        <v>16967655.98</v>
      </c>
    </row>
    <row r="18" spans="4:9" s="22" customFormat="1" ht="17.100000000000001" customHeight="1" thickBot="1" x14ac:dyDescent="0.3">
      <c r="D18" s="18"/>
      <c r="E18" s="24">
        <v>43192</v>
      </c>
      <c r="F18" s="28" t="s">
        <v>100</v>
      </c>
      <c r="G18" s="26"/>
      <c r="H18" s="27">
        <v>324409.7</v>
      </c>
      <c r="I18" s="26">
        <f>+I17-H18</f>
        <v>16643246.280000001</v>
      </c>
    </row>
    <row r="19" spans="4:9" s="22" customFormat="1" ht="17.100000000000001" customHeight="1" thickBot="1" x14ac:dyDescent="0.3">
      <c r="D19" s="18"/>
      <c r="E19" s="24">
        <v>43195</v>
      </c>
      <c r="F19" s="28" t="s">
        <v>101</v>
      </c>
      <c r="G19" s="26"/>
      <c r="H19" s="29">
        <v>68093.45</v>
      </c>
      <c r="I19" s="26">
        <f>+I18-H19</f>
        <v>16575152.830000002</v>
      </c>
    </row>
    <row r="20" spans="4:9" s="22" customFormat="1" ht="17.100000000000001" customHeight="1" thickBot="1" x14ac:dyDescent="0.3">
      <c r="D20" s="18"/>
      <c r="E20" s="24">
        <v>43203</v>
      </c>
      <c r="F20" s="28" t="s">
        <v>102</v>
      </c>
      <c r="G20" s="26"/>
      <c r="H20" s="26">
        <v>4832653.05</v>
      </c>
      <c r="I20" s="26">
        <f t="shared" ref="I20:I28" si="0">+I19-H20</f>
        <v>11742499.780000001</v>
      </c>
    </row>
    <row r="21" spans="4:9" s="22" customFormat="1" ht="17.100000000000001" customHeight="1" thickBot="1" x14ac:dyDescent="0.3">
      <c r="D21" s="18"/>
      <c r="E21" s="24">
        <v>43206</v>
      </c>
      <c r="F21" s="28" t="s">
        <v>103</v>
      </c>
      <c r="G21" s="26"/>
      <c r="H21" s="26">
        <v>36994.57</v>
      </c>
      <c r="I21" s="26">
        <f t="shared" si="0"/>
        <v>11705505.210000001</v>
      </c>
    </row>
    <row r="22" spans="4:9" s="22" customFormat="1" ht="17.100000000000001" customHeight="1" thickBot="1" x14ac:dyDescent="0.3">
      <c r="D22" s="18"/>
      <c r="E22" s="24">
        <v>43208</v>
      </c>
      <c r="F22" s="28" t="s">
        <v>104</v>
      </c>
      <c r="G22" s="26"/>
      <c r="H22" s="26">
        <v>25410.74</v>
      </c>
      <c r="I22" s="26">
        <f t="shared" si="0"/>
        <v>11680094.470000001</v>
      </c>
    </row>
    <row r="23" spans="4:9" s="22" customFormat="1" ht="17.100000000000001" customHeight="1" thickBot="1" x14ac:dyDescent="0.3">
      <c r="D23" s="18"/>
      <c r="E23" s="24">
        <v>43208</v>
      </c>
      <c r="F23" s="28" t="s">
        <v>105</v>
      </c>
      <c r="G23" s="26"/>
      <c r="H23" s="26">
        <v>13276.46</v>
      </c>
      <c r="I23" s="26">
        <f t="shared" si="0"/>
        <v>11666818.01</v>
      </c>
    </row>
    <row r="24" spans="4:9" s="22" customFormat="1" ht="17.100000000000001" customHeight="1" thickBot="1" x14ac:dyDescent="0.3">
      <c r="D24" s="18"/>
      <c r="E24" s="24">
        <v>43208</v>
      </c>
      <c r="F24" s="28" t="s">
        <v>106</v>
      </c>
      <c r="G24" s="26"/>
      <c r="H24" s="26">
        <v>29347.84</v>
      </c>
      <c r="I24" s="26">
        <f t="shared" si="0"/>
        <v>11637470.17</v>
      </c>
    </row>
    <row r="25" spans="4:9" s="22" customFormat="1" ht="17.100000000000001" customHeight="1" thickBot="1" x14ac:dyDescent="0.3">
      <c r="D25" s="18"/>
      <c r="E25" s="24">
        <v>43214</v>
      </c>
      <c r="F25" s="28" t="s">
        <v>107</v>
      </c>
      <c r="G25" s="26"/>
      <c r="H25" s="26">
        <v>8232</v>
      </c>
      <c r="I25" s="26">
        <f t="shared" si="0"/>
        <v>11629238.17</v>
      </c>
    </row>
    <row r="26" spans="4:9" s="22" customFormat="1" ht="17.100000000000001" customHeight="1" thickBot="1" x14ac:dyDescent="0.3">
      <c r="D26" s="18"/>
      <c r="E26" s="24">
        <v>43215</v>
      </c>
      <c r="F26" s="28" t="s">
        <v>108</v>
      </c>
      <c r="G26" s="26"/>
      <c r="H26" s="26">
        <v>377700</v>
      </c>
      <c r="I26" s="26">
        <f t="shared" si="0"/>
        <v>11251538.17</v>
      </c>
    </row>
    <row r="27" spans="4:9" s="22" customFormat="1" ht="17.100000000000001" customHeight="1" thickBot="1" x14ac:dyDescent="0.3">
      <c r="D27" s="18"/>
      <c r="E27" s="24">
        <v>43216</v>
      </c>
      <c r="F27" s="28" t="s">
        <v>109</v>
      </c>
      <c r="G27" s="26"/>
      <c r="H27" s="26">
        <v>96000</v>
      </c>
      <c r="I27" s="26">
        <f t="shared" si="0"/>
        <v>11155538.17</v>
      </c>
    </row>
    <row r="28" spans="4:9" s="22" customFormat="1" ht="17.100000000000001" customHeight="1" thickBot="1" x14ac:dyDescent="0.3">
      <c r="D28" s="18"/>
      <c r="E28" s="24">
        <v>43217</v>
      </c>
      <c r="F28" s="28" t="s">
        <v>110</v>
      </c>
      <c r="G28" s="26"/>
      <c r="H28" s="26">
        <v>69229.759999999995</v>
      </c>
      <c r="I28" s="26">
        <f t="shared" si="0"/>
        <v>11086308.41</v>
      </c>
    </row>
    <row r="29" spans="4:9" s="22" customFormat="1" ht="17.100000000000001" customHeight="1" x14ac:dyDescent="0.25">
      <c r="D29" s="30"/>
      <c r="E29" s="31"/>
      <c r="F29" s="32"/>
      <c r="G29" s="33"/>
      <c r="H29" s="33"/>
      <c r="I29" s="33"/>
    </row>
    <row r="30" spans="4:9" s="22" customFormat="1" ht="17.100000000000001" customHeight="1" x14ac:dyDescent="0.25">
      <c r="D30" s="30"/>
      <c r="E30" s="31"/>
      <c r="F30" s="32"/>
      <c r="G30" s="33"/>
      <c r="H30" s="33"/>
      <c r="I30" s="33"/>
    </row>
    <row r="31" spans="4:9" s="22" customFormat="1" ht="17.100000000000001" customHeight="1" x14ac:dyDescent="0.25">
      <c r="D31" s="30"/>
      <c r="E31" s="31"/>
      <c r="F31" s="32"/>
      <c r="G31" s="33"/>
      <c r="H31" s="33"/>
      <c r="I31" s="33"/>
    </row>
    <row r="32" spans="4:9" s="22" customFormat="1" ht="17.100000000000001" customHeight="1" x14ac:dyDescent="0.25">
      <c r="D32" s="30"/>
      <c r="E32" s="31"/>
      <c r="F32" s="32"/>
      <c r="G32" s="33"/>
      <c r="H32" s="33"/>
      <c r="I32" s="33"/>
    </row>
    <row r="33" spans="4:9" s="22" customFormat="1" ht="17.100000000000001" customHeight="1" x14ac:dyDescent="0.25">
      <c r="D33" s="30"/>
      <c r="E33" s="31"/>
      <c r="F33" s="32"/>
      <c r="G33" s="33"/>
      <c r="H33" s="33"/>
      <c r="I33" s="33"/>
    </row>
    <row r="34" spans="4:9" s="22" customFormat="1" ht="17.100000000000001" customHeight="1" x14ac:dyDescent="0.25">
      <c r="D34" s="30"/>
      <c r="E34" s="31"/>
      <c r="F34" s="32"/>
      <c r="G34" s="33"/>
      <c r="H34" s="33"/>
      <c r="I34" s="33"/>
    </row>
    <row r="35" spans="4:9" s="22" customFormat="1" ht="17.100000000000001" customHeight="1" x14ac:dyDescent="0.25">
      <c r="D35" s="30"/>
      <c r="E35" s="31"/>
      <c r="F35" s="32"/>
      <c r="G35" s="33"/>
      <c r="H35" s="33"/>
      <c r="I35" s="33"/>
    </row>
    <row r="36" spans="4:9" s="22" customFormat="1" ht="17.100000000000001" customHeight="1" x14ac:dyDescent="0.25">
      <c r="D36" s="30"/>
      <c r="E36" s="31"/>
      <c r="F36" s="32"/>
      <c r="G36" s="33"/>
      <c r="H36" s="33"/>
      <c r="I36" s="33"/>
    </row>
    <row r="37" spans="4:9" s="22" customFormat="1" ht="17.100000000000001" customHeight="1" x14ac:dyDescent="0.25">
      <c r="D37" s="30"/>
      <c r="E37" s="31"/>
      <c r="F37" s="32"/>
      <c r="G37" s="33"/>
      <c r="H37" s="33"/>
      <c r="I37" s="33"/>
    </row>
    <row r="38" spans="4:9" s="22" customFormat="1" ht="17.100000000000001" customHeight="1" x14ac:dyDescent="0.25">
      <c r="D38" s="30"/>
      <c r="E38" s="31"/>
      <c r="F38" s="32"/>
      <c r="G38" s="33"/>
      <c r="H38" s="33"/>
      <c r="I38" s="33"/>
    </row>
    <row r="39" spans="4:9" s="22" customFormat="1" ht="17.100000000000001" customHeight="1" x14ac:dyDescent="0.25">
      <c r="D39" s="30"/>
      <c r="E39" s="31"/>
      <c r="F39" s="32"/>
      <c r="G39" s="33"/>
      <c r="H39" s="33"/>
      <c r="I39" s="33"/>
    </row>
    <row r="40" spans="4:9" s="22" customFormat="1" ht="17.100000000000001" customHeight="1" x14ac:dyDescent="0.25">
      <c r="D40" s="30"/>
      <c r="E40" s="31"/>
      <c r="F40" s="32"/>
      <c r="G40" s="33"/>
      <c r="H40" s="33"/>
      <c r="I40" s="33"/>
    </row>
    <row r="41" spans="4:9" s="22" customFormat="1" ht="17.100000000000001" customHeight="1" x14ac:dyDescent="0.25">
      <c r="D41" s="30"/>
      <c r="E41" s="31"/>
      <c r="F41" s="32"/>
      <c r="G41" s="33"/>
      <c r="H41" s="33"/>
      <c r="I41" s="33"/>
    </row>
    <row r="42" spans="4:9" s="22" customFormat="1" ht="17.100000000000001" customHeight="1" x14ac:dyDescent="0.25">
      <c r="D42" s="30"/>
      <c r="E42" s="31"/>
      <c r="F42" s="32"/>
      <c r="G42" s="33"/>
      <c r="H42" s="33"/>
      <c r="I42" s="33"/>
    </row>
    <row r="43" spans="4:9" s="22" customFormat="1" ht="17.100000000000001" customHeight="1" x14ac:dyDescent="0.25">
      <c r="D43" s="30"/>
      <c r="E43" s="31"/>
      <c r="F43" s="32"/>
      <c r="G43" s="33"/>
      <c r="H43" s="33"/>
      <c r="I43" s="33"/>
    </row>
    <row r="44" spans="4:9" s="22" customFormat="1" ht="17.100000000000001" customHeight="1" x14ac:dyDescent="0.25">
      <c r="D44" s="30"/>
      <c r="E44" s="31"/>
      <c r="F44" s="32"/>
      <c r="G44" s="33"/>
      <c r="H44" s="33"/>
      <c r="I44" s="33"/>
    </row>
    <row r="45" spans="4:9" s="22" customFormat="1" ht="17.100000000000001" customHeight="1" x14ac:dyDescent="0.25">
      <c r="D45" s="30"/>
      <c r="E45" s="31"/>
      <c r="F45" s="32"/>
      <c r="G45" s="33"/>
      <c r="H45" s="33"/>
      <c r="I45" s="33"/>
    </row>
    <row r="46" spans="4:9" s="22" customFormat="1" ht="17.100000000000001" customHeight="1" x14ac:dyDescent="0.25">
      <c r="D46" s="30"/>
      <c r="E46" s="31"/>
      <c r="F46" s="32"/>
      <c r="G46" s="33"/>
      <c r="H46" s="33"/>
      <c r="I46" s="33"/>
    </row>
    <row r="47" spans="4:9" s="22" customFormat="1" ht="17.100000000000001" customHeight="1" x14ac:dyDescent="0.25">
      <c r="D47" s="30"/>
      <c r="E47" s="31"/>
      <c r="F47" s="32"/>
      <c r="G47" s="33"/>
      <c r="H47" s="33"/>
      <c r="I47" s="33"/>
    </row>
    <row r="48" spans="4:9" s="22" customFormat="1" ht="17.100000000000001" customHeight="1" x14ac:dyDescent="0.25">
      <c r="D48" s="30"/>
      <c r="E48" s="31"/>
      <c r="F48" s="32"/>
      <c r="G48" s="33"/>
      <c r="H48" s="33"/>
      <c r="I48" s="33"/>
    </row>
    <row r="49" spans="4:20" s="22" customFormat="1" ht="17.100000000000001" customHeight="1" x14ac:dyDescent="0.25">
      <c r="D49" s="30"/>
      <c r="E49" s="31"/>
      <c r="F49" s="32"/>
      <c r="G49" s="33"/>
      <c r="H49" s="33"/>
      <c r="I49" s="33"/>
    </row>
    <row r="50" spans="4:20" s="22" customFormat="1" ht="17.100000000000001" customHeight="1" x14ac:dyDescent="0.25">
      <c r="D50" s="30"/>
      <c r="E50" s="31"/>
      <c r="F50" s="32"/>
      <c r="G50" s="33"/>
      <c r="H50" s="33"/>
      <c r="I50" s="33"/>
    </row>
    <row r="51" spans="4:20" s="22" customFormat="1" ht="17.100000000000001" customHeight="1" x14ac:dyDescent="0.25">
      <c r="D51" s="30"/>
      <c r="E51" s="31"/>
      <c r="F51" s="32"/>
      <c r="G51" s="33"/>
      <c r="H51" s="33"/>
      <c r="I51" s="33"/>
    </row>
    <row r="52" spans="4:20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20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20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20" s="22" customFormat="1" ht="17.100000000000001" customHeight="1" x14ac:dyDescent="0.25">
      <c r="D55" s="30"/>
      <c r="E55" s="31"/>
      <c r="F55" s="32"/>
      <c r="G55" s="33"/>
      <c r="H55" s="33"/>
      <c r="I55" s="33"/>
    </row>
    <row r="56" spans="4:20" s="22" customFormat="1" ht="17.100000000000001" customHeight="1" x14ac:dyDescent="0.25">
      <c r="D56" s="30"/>
      <c r="E56" s="31"/>
      <c r="F56" s="32"/>
      <c r="G56" s="33"/>
      <c r="H56" s="33"/>
      <c r="I56" s="33"/>
    </row>
    <row r="57" spans="4:20" s="22" customFormat="1" ht="17.100000000000001" customHeight="1" x14ac:dyDescent="0.25">
      <c r="D57" s="30"/>
      <c r="E57" s="31"/>
      <c r="F57" s="32"/>
      <c r="G57" s="33"/>
      <c r="H57" s="33"/>
      <c r="I57" s="33"/>
    </row>
    <row r="58" spans="4:20" s="22" customFormat="1" ht="17.100000000000001" customHeight="1" x14ac:dyDescent="0.25">
      <c r="D58" s="30"/>
      <c r="E58" s="31"/>
      <c r="F58" s="32"/>
      <c r="G58" s="33"/>
      <c r="H58" s="33"/>
      <c r="I58" s="33"/>
    </row>
    <row r="59" spans="4:20" s="1" customFormat="1" ht="24" customHeight="1" x14ac:dyDescent="0.25">
      <c r="D59" s="34"/>
      <c r="E59" s="35"/>
      <c r="F59" s="36"/>
      <c r="G59" s="37"/>
      <c r="H59" s="37"/>
      <c r="I59" s="38"/>
      <c r="M59" s="39"/>
      <c r="N59" s="39"/>
      <c r="O59" s="39"/>
      <c r="P59" s="39"/>
      <c r="Q59" s="39"/>
      <c r="R59" s="39"/>
      <c r="S59" s="39"/>
      <c r="T59" s="39"/>
    </row>
    <row r="60" spans="4:20" s="1" customFormat="1" ht="24" customHeight="1" x14ac:dyDescent="0.25">
      <c r="D60" s="40"/>
      <c r="E60" s="41"/>
      <c r="F60" s="42"/>
      <c r="G60" s="43"/>
      <c r="H60" s="43"/>
      <c r="I60" s="3"/>
      <c r="M60" s="39"/>
      <c r="N60" s="39"/>
      <c r="O60" s="39"/>
      <c r="P60" s="39"/>
      <c r="Q60" s="39"/>
      <c r="R60" s="39"/>
      <c r="S60" s="39"/>
      <c r="T60" s="39"/>
    </row>
    <row r="61" spans="4:20" s="1" customFormat="1" ht="24" customHeight="1" x14ac:dyDescent="0.25">
      <c r="D61" s="61"/>
      <c r="E61" s="61"/>
      <c r="F61" s="61"/>
      <c r="G61" s="61"/>
      <c r="H61" s="61"/>
      <c r="I61" s="3"/>
      <c r="M61" s="39"/>
      <c r="N61" s="39"/>
      <c r="O61" s="39"/>
      <c r="P61" s="39"/>
      <c r="Q61" s="39"/>
      <c r="R61" s="39"/>
      <c r="S61" s="39"/>
      <c r="T61" s="39"/>
    </row>
    <row r="62" spans="4:20" s="1" customFormat="1" ht="24" customHeight="1" x14ac:dyDescent="0.25">
      <c r="D62" s="61"/>
      <c r="E62" s="61"/>
      <c r="F62" s="61"/>
      <c r="G62" s="61"/>
      <c r="H62" s="61"/>
      <c r="I62" s="3"/>
      <c r="M62" s="39"/>
      <c r="N62" s="39"/>
      <c r="O62" s="39"/>
      <c r="P62" s="39"/>
      <c r="Q62" s="39"/>
      <c r="R62" s="39"/>
      <c r="S62" s="39"/>
      <c r="T62" s="39"/>
    </row>
    <row r="63" spans="4:20" s="1" customFormat="1" ht="24" customHeight="1" x14ac:dyDescent="0.25">
      <c r="D63" s="44"/>
      <c r="E63" s="45"/>
      <c r="F63" s="10"/>
      <c r="G63" s="46"/>
      <c r="H63" s="46"/>
      <c r="M63" s="39"/>
      <c r="N63" s="39"/>
      <c r="O63" s="39"/>
      <c r="P63" s="39"/>
      <c r="Q63" s="39"/>
      <c r="R63" s="39"/>
      <c r="S63" s="39"/>
      <c r="T63" s="39"/>
    </row>
    <row r="64" spans="4:20" s="1" customFormat="1" ht="24" customHeight="1" x14ac:dyDescent="0.25">
      <c r="D64" s="44"/>
      <c r="E64" s="45"/>
      <c r="F64" s="10"/>
      <c r="G64" s="46"/>
      <c r="H64" s="46"/>
      <c r="M64" s="39"/>
      <c r="N64" s="39"/>
      <c r="O64" s="39"/>
      <c r="P64" s="39"/>
      <c r="Q64" s="39"/>
      <c r="R64" s="39"/>
      <c r="S64" s="39"/>
      <c r="T64" s="39"/>
    </row>
    <row r="65" spans="4:20" s="1" customFormat="1" ht="24" customHeight="1" x14ac:dyDescent="0.25">
      <c r="D65" s="47"/>
      <c r="E65" s="45"/>
      <c r="F65" s="10"/>
      <c r="G65" s="48"/>
      <c r="H65" s="48"/>
      <c r="M65" s="39"/>
      <c r="N65" s="39"/>
      <c r="O65" s="39"/>
      <c r="P65" s="39"/>
      <c r="Q65" s="39"/>
      <c r="R65" s="39"/>
      <c r="S65" s="39"/>
      <c r="T65" s="39"/>
    </row>
    <row r="66" spans="4:20" s="1" customFormat="1" ht="24" customHeight="1" x14ac:dyDescent="0.25">
      <c r="D66" s="48"/>
      <c r="E66" s="48"/>
      <c r="F66" s="48"/>
      <c r="G66" s="49"/>
      <c r="H66" s="49"/>
      <c r="M66" s="39"/>
      <c r="N66" s="39"/>
      <c r="O66" s="39"/>
      <c r="P66" s="39"/>
      <c r="Q66" s="39"/>
      <c r="R66" s="39"/>
      <c r="S66" s="39"/>
      <c r="T66" s="39"/>
    </row>
    <row r="67" spans="4:20" s="1" customFormat="1" ht="24" customHeight="1" x14ac:dyDescent="0.25">
      <c r="D67" s="49"/>
      <c r="E67" s="49"/>
      <c r="F67" s="49"/>
      <c r="G67" s="50"/>
      <c r="H67" s="50"/>
      <c r="M67" s="39"/>
      <c r="N67" s="39"/>
      <c r="O67" s="39"/>
      <c r="P67" s="39"/>
      <c r="Q67" s="39"/>
      <c r="R67" s="39"/>
      <c r="S67" s="39"/>
      <c r="T67" s="39"/>
    </row>
    <row r="68" spans="4:20" s="1" customFormat="1" ht="24" customHeight="1" x14ac:dyDescent="0.25">
      <c r="D68" s="50"/>
      <c r="E68" s="50"/>
      <c r="F68" s="50"/>
      <c r="G68" s="50"/>
      <c r="H68" s="50"/>
      <c r="M68" s="39"/>
      <c r="N68" s="39"/>
      <c r="O68" s="39"/>
      <c r="P68" s="39"/>
      <c r="Q68" s="39"/>
      <c r="R68" s="39"/>
      <c r="S68" s="39"/>
      <c r="T68" s="39"/>
    </row>
    <row r="69" spans="4:20" s="1" customFormat="1" ht="24" customHeight="1" x14ac:dyDescent="0.25">
      <c r="D69" s="50"/>
      <c r="E69" s="50"/>
      <c r="F69" s="50"/>
      <c r="G69" s="50"/>
      <c r="H69" s="50"/>
      <c r="M69" s="39"/>
      <c r="N69" s="39"/>
      <c r="O69" s="39"/>
      <c r="P69" s="39"/>
      <c r="Q69" s="39"/>
      <c r="R69" s="39"/>
      <c r="S69" s="39"/>
      <c r="T69" s="39"/>
    </row>
    <row r="70" spans="4:20" s="1" customFormat="1" ht="24" customHeight="1" x14ac:dyDescent="0.25">
      <c r="D70" s="50"/>
      <c r="E70" s="50"/>
      <c r="F70" s="50"/>
      <c r="G70" s="50"/>
      <c r="H70" s="50"/>
      <c r="M70" s="39"/>
      <c r="N70" s="39"/>
      <c r="O70" s="39"/>
      <c r="P70" s="39"/>
      <c r="Q70" s="39"/>
      <c r="R70" s="39"/>
      <c r="S70" s="39"/>
      <c r="T70" s="39"/>
    </row>
    <row r="71" spans="4:20" s="1" customFormat="1" ht="20.25" x14ac:dyDescent="0.25">
      <c r="D71" s="50"/>
      <c r="E71" s="50"/>
      <c r="F71" s="50"/>
      <c r="M71" s="39"/>
      <c r="N71" s="39"/>
      <c r="O71" s="39"/>
      <c r="P71" s="39"/>
      <c r="Q71" s="39"/>
      <c r="R71" s="39"/>
      <c r="S71" s="39"/>
      <c r="T71" s="39"/>
    </row>
    <row r="72" spans="4:20" s="1" customFormat="1" x14ac:dyDescent="0.25">
      <c r="D72" s="51"/>
      <c r="E72" s="51"/>
      <c r="F72" s="51"/>
      <c r="G72" s="51"/>
      <c r="H72" s="51"/>
      <c r="M72" s="39"/>
      <c r="N72" s="39"/>
      <c r="O72" s="39"/>
      <c r="P72" s="39"/>
      <c r="Q72" s="39"/>
      <c r="R72" s="39"/>
      <c r="S72" s="39"/>
      <c r="T72" s="39"/>
    </row>
    <row r="73" spans="4:20" s="1" customFormat="1" x14ac:dyDescent="0.25">
      <c r="D73" s="51"/>
      <c r="E73" s="51"/>
      <c r="F73" s="51"/>
      <c r="G73" s="51"/>
      <c r="H73" s="51"/>
      <c r="M73" s="39"/>
      <c r="N73" s="39"/>
      <c r="O73" s="39"/>
      <c r="P73" s="39"/>
      <c r="Q73" s="39"/>
      <c r="R73" s="39"/>
      <c r="S73" s="39"/>
      <c r="T73" s="39"/>
    </row>
    <row r="74" spans="4:20" s="1" customFormat="1" x14ac:dyDescent="0.25">
      <c r="D74" s="51"/>
      <c r="E74" s="51"/>
      <c r="F74" s="51"/>
      <c r="G74" s="51"/>
      <c r="H74" s="51"/>
      <c r="M74" s="39"/>
      <c r="N74" s="39"/>
      <c r="O74" s="39"/>
      <c r="P74" s="39"/>
      <c r="Q74" s="39"/>
      <c r="R74" s="39"/>
      <c r="S74" s="39"/>
      <c r="T74" s="39"/>
    </row>
    <row r="75" spans="4:20" s="1" customFormat="1" x14ac:dyDescent="0.25">
      <c r="D75" s="51"/>
      <c r="E75" s="51"/>
      <c r="F75" s="51"/>
      <c r="G75" s="51"/>
      <c r="H75" s="51"/>
      <c r="M75" s="39"/>
      <c r="N75" s="39"/>
      <c r="O75" s="39"/>
      <c r="P75" s="39"/>
      <c r="Q75" s="39"/>
      <c r="R75" s="39"/>
      <c r="S75" s="39"/>
      <c r="T75" s="39"/>
    </row>
    <row r="76" spans="4:20" s="1" customFormat="1" x14ac:dyDescent="0.25">
      <c r="D76" s="51"/>
      <c r="E76" s="51"/>
      <c r="F76" s="51"/>
      <c r="G76" s="51"/>
      <c r="H76" s="51"/>
      <c r="M76" s="39"/>
      <c r="N76" s="39"/>
      <c r="O76" s="39"/>
      <c r="P76" s="39"/>
      <c r="Q76" s="39"/>
      <c r="R76" s="39"/>
      <c r="S76" s="39"/>
      <c r="T76" s="39"/>
    </row>
    <row r="77" spans="4:20" s="1" customFormat="1" x14ac:dyDescent="0.25">
      <c r="D77" s="51"/>
      <c r="E77" s="51"/>
      <c r="F77" s="51"/>
      <c r="G77" s="51"/>
      <c r="H77" s="51"/>
      <c r="M77" s="39"/>
      <c r="N77" s="39"/>
      <c r="O77" s="39"/>
      <c r="P77" s="39"/>
      <c r="Q77" s="39"/>
      <c r="R77" s="39"/>
      <c r="S77" s="39"/>
      <c r="T77" s="39"/>
    </row>
    <row r="78" spans="4:20" s="1" customFormat="1" x14ac:dyDescent="0.25">
      <c r="D78" s="51"/>
      <c r="E78" s="51"/>
      <c r="F78" s="51"/>
      <c r="G78" s="51"/>
      <c r="H78" s="51"/>
      <c r="M78" s="39"/>
      <c r="N78" s="39"/>
      <c r="O78" s="39"/>
      <c r="P78" s="39"/>
      <c r="Q78" s="39"/>
      <c r="R78" s="39"/>
      <c r="S78" s="39"/>
      <c r="T78" s="39"/>
    </row>
    <row r="79" spans="4:20" s="1" customFormat="1" x14ac:dyDescent="0.25">
      <c r="D79" s="51"/>
      <c r="E79" s="51"/>
      <c r="F79" s="51"/>
      <c r="G79" s="51"/>
      <c r="H79" s="51"/>
      <c r="M79" s="39"/>
      <c r="N79" s="39"/>
      <c r="O79" s="39"/>
      <c r="P79" s="39"/>
      <c r="Q79" s="39"/>
      <c r="R79" s="39"/>
      <c r="S79" s="39"/>
      <c r="T79" s="39"/>
    </row>
    <row r="80" spans="4:20" s="1" customFormat="1" x14ac:dyDescent="0.25">
      <c r="D80" s="51"/>
      <c r="E80" s="51"/>
      <c r="F80" s="51"/>
      <c r="G80" s="51"/>
      <c r="H80" s="51"/>
      <c r="M80" s="39"/>
      <c r="N80" s="39"/>
      <c r="O80" s="39"/>
      <c r="P80" s="39"/>
      <c r="Q80" s="39"/>
      <c r="R80" s="39"/>
      <c r="S80" s="39"/>
      <c r="T80" s="39"/>
    </row>
    <row r="81" spans="4:20" s="1" customFormat="1" x14ac:dyDescent="0.25">
      <c r="D81" s="51"/>
      <c r="E81" s="51"/>
      <c r="F81" s="51"/>
      <c r="G81" s="51"/>
      <c r="H81" s="51"/>
      <c r="M81" s="39"/>
      <c r="N81" s="39"/>
      <c r="O81" s="39"/>
      <c r="P81" s="39"/>
      <c r="Q81" s="39"/>
      <c r="R81" s="39"/>
      <c r="S81" s="39"/>
      <c r="T81" s="39"/>
    </row>
    <row r="82" spans="4:20" s="1" customFormat="1" x14ac:dyDescent="0.25">
      <c r="D82" s="51"/>
      <c r="E82" s="51"/>
      <c r="F82" s="51"/>
      <c r="G82" s="51"/>
      <c r="H82" s="51"/>
      <c r="M82" s="39"/>
      <c r="N82" s="39"/>
      <c r="O82" s="39"/>
      <c r="P82" s="39"/>
      <c r="Q82" s="39"/>
      <c r="R82" s="39"/>
      <c r="S82" s="39"/>
      <c r="T82" s="39"/>
    </row>
    <row r="83" spans="4:20" s="1" customFormat="1" x14ac:dyDescent="0.25">
      <c r="D83" s="51"/>
      <c r="E83" s="51"/>
      <c r="F83" s="51"/>
      <c r="G83" s="51"/>
      <c r="H83" s="51"/>
      <c r="M83" s="39"/>
      <c r="N83" s="39"/>
      <c r="O83" s="39"/>
      <c r="P83" s="39"/>
      <c r="Q83" s="39"/>
      <c r="R83" s="39"/>
      <c r="S83" s="39"/>
      <c r="T83" s="39"/>
    </row>
    <row r="102" spans="4:4" ht="13.5" thickBot="1" x14ac:dyDescent="0.3"/>
    <row r="103" spans="4:4" ht="15" x14ac:dyDescent="0.25">
      <c r="D103" s="52"/>
    </row>
  </sheetData>
  <mergeCells count="6">
    <mergeCell ref="D61:H61"/>
    <mergeCell ref="D62:H62"/>
    <mergeCell ref="D5:T5"/>
    <mergeCell ref="D8:H8"/>
    <mergeCell ref="D9:H9"/>
    <mergeCell ref="D11:H11"/>
  </mergeCells>
  <printOptions horizontalCentered="1"/>
  <pageMargins left="0.25" right="0.25" top="0.75" bottom="0.75" header="0.3" footer="0.3"/>
  <pageSetup paperSize="5" scale="72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tabSelected="1" topLeftCell="A7" zoomScale="85" zoomScaleNormal="85" zoomScaleSheetLayoutView="70" workbookViewId="0">
      <selection activeCell="L48" sqref="L48"/>
    </sheetView>
  </sheetViews>
  <sheetFormatPr baseColWidth="10" defaultColWidth="9.140625" defaultRowHeight="12.75" x14ac:dyDescent="0.25"/>
  <cols>
    <col min="1" max="2" width="9.140625" style="1"/>
    <col min="3" max="3" width="8.85546875" style="1" customWidth="1"/>
    <col min="4" max="4" width="10" style="39" hidden="1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3" width="14.5703125" style="39" bestFit="1" customWidth="1"/>
    <col min="14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s="1" customFormat="1" ht="22.5" customHeight="1" x14ac:dyDescent="0.25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s="1" customFormat="1" ht="19.5" x14ac:dyDescent="0.25">
      <c r="D7" s="63" t="s">
        <v>0</v>
      </c>
      <c r="E7" s="63"/>
      <c r="F7" s="63"/>
      <c r="G7" s="63"/>
      <c r="H7" s="63"/>
    </row>
    <row r="8" spans="1:20" s="1" customFormat="1" ht="18.75" x14ac:dyDescent="0.25">
      <c r="D8" s="64" t="s">
        <v>22</v>
      </c>
      <c r="E8" s="64"/>
      <c r="F8" s="64"/>
      <c r="G8" s="64"/>
      <c r="H8" s="64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5" t="s">
        <v>94</v>
      </c>
      <c r="E10" s="65"/>
      <c r="F10" s="65"/>
      <c r="G10" s="65"/>
      <c r="H10" s="65"/>
    </row>
    <row r="11" spans="1:20" s="1" customFormat="1" ht="18" x14ac:dyDescent="0.25">
      <c r="A11" s="7" t="s">
        <v>3</v>
      </c>
      <c r="D11" s="58"/>
      <c r="E11" s="58"/>
      <c r="F11" s="2" t="s">
        <v>92</v>
      </c>
      <c r="G11" s="2"/>
      <c r="H11" s="58"/>
    </row>
    <row r="12" spans="1:20" s="1" customFormat="1" ht="18" x14ac:dyDescent="0.25">
      <c r="D12" s="58"/>
      <c r="E12" s="58" t="s">
        <v>5</v>
      </c>
      <c r="F12" s="60" t="s">
        <v>98</v>
      </c>
      <c r="G12" s="58"/>
      <c r="H12" s="58"/>
    </row>
    <row r="13" spans="1:20" s="1" customFormat="1" ht="18" x14ac:dyDescent="0.25">
      <c r="D13" s="58"/>
      <c r="E13" s="58"/>
      <c r="F13" s="58" t="s">
        <v>97</v>
      </c>
      <c r="H13" s="58"/>
    </row>
    <row r="14" spans="1:20" s="10" customFormat="1" ht="45.75" customHeight="1" thickBot="1" x14ac:dyDescent="0.3">
      <c r="A14" s="9"/>
      <c r="B14" s="9"/>
      <c r="C14" s="9"/>
      <c r="D14" s="59"/>
      <c r="E14" s="14" t="s">
        <v>8</v>
      </c>
      <c r="F14" s="15" t="s">
        <v>9</v>
      </c>
      <c r="G14" s="16" t="s">
        <v>10</v>
      </c>
      <c r="H14" s="15" t="s">
        <v>11</v>
      </c>
      <c r="I14" s="15" t="s">
        <v>12</v>
      </c>
      <c r="J14" s="17"/>
      <c r="K14" s="9"/>
    </row>
    <row r="15" spans="1:20" s="22" customFormat="1" ht="17.100000000000001" customHeight="1" thickBot="1" x14ac:dyDescent="0.3">
      <c r="D15" s="18"/>
      <c r="E15" s="19"/>
      <c r="F15" s="25" t="s">
        <v>13</v>
      </c>
      <c r="G15" s="21"/>
      <c r="H15" s="21"/>
      <c r="I15" s="26">
        <v>4261280.21</v>
      </c>
      <c r="O15" s="23"/>
    </row>
    <row r="16" spans="1:20" s="22" customFormat="1" ht="17.100000000000001" customHeight="1" thickBot="1" x14ac:dyDescent="0.3">
      <c r="D16" s="18"/>
      <c r="E16" s="24"/>
      <c r="F16" s="25" t="s">
        <v>27</v>
      </c>
      <c r="G16" s="26">
        <v>3131654.08</v>
      </c>
      <c r="H16" s="27"/>
      <c r="I16" s="26">
        <f>+I15+G16</f>
        <v>7392934.29</v>
      </c>
    </row>
    <row r="17" spans="4:9" s="22" customFormat="1" ht="17.100000000000001" customHeight="1" thickBot="1" x14ac:dyDescent="0.3">
      <c r="D17" s="18"/>
      <c r="E17" s="24">
        <v>43192</v>
      </c>
      <c r="F17" s="28" t="s">
        <v>111</v>
      </c>
      <c r="G17" s="26"/>
      <c r="H17" s="27">
        <v>99277.92</v>
      </c>
      <c r="I17" s="26">
        <f>+I16-H17</f>
        <v>7293656.3700000001</v>
      </c>
    </row>
    <row r="18" spans="4:9" s="22" customFormat="1" ht="17.100000000000001" customHeight="1" thickBot="1" x14ac:dyDescent="0.3">
      <c r="D18" s="18"/>
      <c r="E18" s="24">
        <v>43193</v>
      </c>
      <c r="F18" s="28" t="s">
        <v>112</v>
      </c>
      <c r="G18" s="26"/>
      <c r="H18" s="27">
        <v>18135</v>
      </c>
      <c r="I18" s="26">
        <f>+I17-H18</f>
        <v>7275521.3700000001</v>
      </c>
    </row>
    <row r="19" spans="4:9" s="22" customFormat="1" ht="17.100000000000001" customHeight="1" thickBot="1" x14ac:dyDescent="0.3">
      <c r="D19" s="18"/>
      <c r="E19" s="24">
        <v>43195</v>
      </c>
      <c r="F19" s="28" t="s">
        <v>113</v>
      </c>
      <c r="G19" s="26"/>
      <c r="H19" s="27">
        <v>30517.14</v>
      </c>
      <c r="I19" s="26">
        <f t="shared" ref="I19:I51" si="0">+I18-H19</f>
        <v>7245004.2300000004</v>
      </c>
    </row>
    <row r="20" spans="4:9" s="22" customFormat="1" ht="17.100000000000001" customHeight="1" thickBot="1" x14ac:dyDescent="0.3">
      <c r="D20" s="18"/>
      <c r="E20" s="24">
        <v>43195</v>
      </c>
      <c r="F20" s="28" t="s">
        <v>114</v>
      </c>
      <c r="G20" s="26"/>
      <c r="H20" s="27">
        <v>20000</v>
      </c>
      <c r="I20" s="26">
        <f t="shared" si="0"/>
        <v>7225004.2300000004</v>
      </c>
    </row>
    <row r="21" spans="4:9" s="22" customFormat="1" ht="17.100000000000001" customHeight="1" thickBot="1" x14ac:dyDescent="0.3">
      <c r="D21" s="18"/>
      <c r="E21" s="24">
        <v>43196</v>
      </c>
      <c r="F21" s="28" t="s">
        <v>115</v>
      </c>
      <c r="G21" s="26"/>
      <c r="H21" s="27">
        <v>962414</v>
      </c>
      <c r="I21" s="26">
        <f t="shared" si="0"/>
        <v>6262590.2300000004</v>
      </c>
    </row>
    <row r="22" spans="4:9" s="22" customFormat="1" ht="17.100000000000001" customHeight="1" thickBot="1" x14ac:dyDescent="0.3">
      <c r="D22" s="18"/>
      <c r="E22" s="24">
        <v>43199</v>
      </c>
      <c r="F22" s="28" t="s">
        <v>116</v>
      </c>
      <c r="G22" s="26"/>
      <c r="H22" s="27">
        <v>204025</v>
      </c>
      <c r="I22" s="26">
        <f t="shared" si="0"/>
        <v>6058565.2300000004</v>
      </c>
    </row>
    <row r="23" spans="4:9" s="22" customFormat="1" ht="17.100000000000001" customHeight="1" thickBot="1" x14ac:dyDescent="0.3">
      <c r="D23" s="18"/>
      <c r="E23" s="24">
        <v>43200</v>
      </c>
      <c r="F23" s="28" t="s">
        <v>117</v>
      </c>
      <c r="G23" s="26"/>
      <c r="H23" s="27">
        <v>87419.35</v>
      </c>
      <c r="I23" s="26">
        <f t="shared" si="0"/>
        <v>5971145.8800000008</v>
      </c>
    </row>
    <row r="24" spans="4:9" s="22" customFormat="1" ht="17.100000000000001" customHeight="1" thickBot="1" x14ac:dyDescent="0.3">
      <c r="D24" s="18"/>
      <c r="E24" s="24">
        <v>43201</v>
      </c>
      <c r="F24" s="28" t="s">
        <v>119</v>
      </c>
      <c r="G24" s="26"/>
      <c r="H24" s="27">
        <v>28500</v>
      </c>
      <c r="I24" s="26">
        <f t="shared" si="0"/>
        <v>5942645.8800000008</v>
      </c>
    </row>
    <row r="25" spans="4:9" s="22" customFormat="1" ht="17.100000000000001" customHeight="1" thickBot="1" x14ac:dyDescent="0.3">
      <c r="D25" s="18"/>
      <c r="E25" s="24">
        <v>43201</v>
      </c>
      <c r="F25" s="28" t="s">
        <v>120</v>
      </c>
      <c r="G25" s="26"/>
      <c r="H25" s="27">
        <v>3200</v>
      </c>
      <c r="I25" s="26">
        <f t="shared" si="0"/>
        <v>5939445.8800000008</v>
      </c>
    </row>
    <row r="26" spans="4:9" s="22" customFormat="1" ht="17.100000000000001" customHeight="1" thickBot="1" x14ac:dyDescent="0.3">
      <c r="D26" s="18"/>
      <c r="E26" s="24">
        <v>43201</v>
      </c>
      <c r="F26" s="28" t="s">
        <v>121</v>
      </c>
      <c r="G26" s="26"/>
      <c r="H26" s="27">
        <v>13000</v>
      </c>
      <c r="I26" s="26">
        <f t="shared" si="0"/>
        <v>5926445.8800000008</v>
      </c>
    </row>
    <row r="27" spans="4:9" s="22" customFormat="1" ht="17.100000000000001" customHeight="1" thickBot="1" x14ac:dyDescent="0.3">
      <c r="D27" s="18"/>
      <c r="E27" s="24">
        <v>43206</v>
      </c>
      <c r="F27" s="28" t="s">
        <v>122</v>
      </c>
      <c r="G27" s="26"/>
      <c r="H27" s="27">
        <v>12272</v>
      </c>
      <c r="I27" s="26">
        <f t="shared" si="0"/>
        <v>5914173.8800000008</v>
      </c>
    </row>
    <row r="28" spans="4:9" s="22" customFormat="1" ht="17.100000000000001" customHeight="1" thickBot="1" x14ac:dyDescent="0.3">
      <c r="D28" s="18"/>
      <c r="E28" s="24">
        <v>43206</v>
      </c>
      <c r="F28" s="28" t="s">
        <v>123</v>
      </c>
      <c r="G28" s="26"/>
      <c r="H28" s="27">
        <v>2312.8000000000002</v>
      </c>
      <c r="I28" s="26">
        <f t="shared" si="0"/>
        <v>5911861.080000001</v>
      </c>
    </row>
    <row r="29" spans="4:9" s="22" customFormat="1" ht="17.100000000000001" customHeight="1" thickBot="1" x14ac:dyDescent="0.3">
      <c r="D29" s="18"/>
      <c r="E29" s="24">
        <v>43206</v>
      </c>
      <c r="F29" s="28" t="s">
        <v>124</v>
      </c>
      <c r="G29" s="26"/>
      <c r="H29" s="27">
        <v>62000</v>
      </c>
      <c r="I29" s="26">
        <f t="shared" si="0"/>
        <v>5849861.080000001</v>
      </c>
    </row>
    <row r="30" spans="4:9" s="22" customFormat="1" ht="17.100000000000001" customHeight="1" thickBot="1" x14ac:dyDescent="0.3">
      <c r="D30" s="18"/>
      <c r="E30" s="24">
        <v>43206</v>
      </c>
      <c r="F30" s="28" t="s">
        <v>125</v>
      </c>
      <c r="G30" s="26"/>
      <c r="H30" s="27">
        <v>18000</v>
      </c>
      <c r="I30" s="26">
        <f t="shared" si="0"/>
        <v>5831861.080000001</v>
      </c>
    </row>
    <row r="31" spans="4:9" s="22" customFormat="1" ht="17.100000000000001" customHeight="1" thickBot="1" x14ac:dyDescent="0.3">
      <c r="D31" s="18"/>
      <c r="E31" s="24">
        <v>43207</v>
      </c>
      <c r="F31" s="28" t="s">
        <v>126</v>
      </c>
      <c r="G31" s="26"/>
      <c r="H31" s="27">
        <v>34220</v>
      </c>
      <c r="I31" s="26">
        <f t="shared" si="0"/>
        <v>5797641.080000001</v>
      </c>
    </row>
    <row r="32" spans="4:9" s="22" customFormat="1" ht="17.100000000000001" customHeight="1" thickBot="1" x14ac:dyDescent="0.3">
      <c r="D32" s="18"/>
      <c r="E32" s="24">
        <v>43208</v>
      </c>
      <c r="F32" s="28" t="s">
        <v>127</v>
      </c>
      <c r="G32" s="26"/>
      <c r="H32" s="27">
        <v>3100</v>
      </c>
      <c r="I32" s="26">
        <f t="shared" si="0"/>
        <v>5794541.080000001</v>
      </c>
    </row>
    <row r="33" spans="4:9" s="22" customFormat="1" ht="17.100000000000001" customHeight="1" thickBot="1" x14ac:dyDescent="0.3">
      <c r="D33" s="18"/>
      <c r="E33" s="24">
        <v>43208</v>
      </c>
      <c r="F33" s="28" t="s">
        <v>128</v>
      </c>
      <c r="G33" s="26"/>
      <c r="H33" s="27">
        <v>11800</v>
      </c>
      <c r="I33" s="26">
        <f t="shared" si="0"/>
        <v>5782741.080000001</v>
      </c>
    </row>
    <row r="34" spans="4:9" s="22" customFormat="1" ht="17.100000000000001" customHeight="1" thickBot="1" x14ac:dyDescent="0.3">
      <c r="D34" s="18"/>
      <c r="E34" s="24">
        <v>43208</v>
      </c>
      <c r="F34" s="28" t="s">
        <v>129</v>
      </c>
      <c r="G34" s="26"/>
      <c r="H34" s="27">
        <v>700</v>
      </c>
      <c r="I34" s="26">
        <f t="shared" si="0"/>
        <v>5782041.080000001</v>
      </c>
    </row>
    <row r="35" spans="4:9" s="22" customFormat="1" ht="17.100000000000001" customHeight="1" thickBot="1" x14ac:dyDescent="0.3">
      <c r="D35" s="18"/>
      <c r="E35" s="24">
        <v>43208</v>
      </c>
      <c r="F35" s="28" t="s">
        <v>130</v>
      </c>
      <c r="G35" s="26"/>
      <c r="H35" s="27">
        <v>71564.070000000007</v>
      </c>
      <c r="I35" s="26">
        <f t="shared" si="0"/>
        <v>5710477.0100000007</v>
      </c>
    </row>
    <row r="36" spans="4:9" s="22" customFormat="1" ht="17.100000000000001" customHeight="1" thickBot="1" x14ac:dyDescent="0.3">
      <c r="D36" s="18"/>
      <c r="E36" s="24">
        <v>43209</v>
      </c>
      <c r="F36" s="28" t="s">
        <v>131</v>
      </c>
      <c r="G36" s="26"/>
      <c r="H36" s="27">
        <v>193000</v>
      </c>
      <c r="I36" s="26">
        <f t="shared" si="0"/>
        <v>5517477.0100000007</v>
      </c>
    </row>
    <row r="37" spans="4:9" s="22" customFormat="1" ht="17.100000000000001" customHeight="1" thickBot="1" x14ac:dyDescent="0.3">
      <c r="D37" s="18"/>
      <c r="E37" s="24">
        <v>43210</v>
      </c>
      <c r="F37" s="28" t="s">
        <v>132</v>
      </c>
      <c r="G37" s="26"/>
      <c r="H37" s="27">
        <v>9635.6200000000008</v>
      </c>
      <c r="I37" s="26">
        <f t="shared" si="0"/>
        <v>5507841.3900000006</v>
      </c>
    </row>
    <row r="38" spans="4:9" s="22" customFormat="1" ht="17.100000000000001" customHeight="1" thickBot="1" x14ac:dyDescent="0.3">
      <c r="D38" s="18"/>
      <c r="E38" s="24">
        <v>43213</v>
      </c>
      <c r="F38" s="28" t="s">
        <v>133</v>
      </c>
      <c r="G38" s="26"/>
      <c r="H38" s="27">
        <v>367688</v>
      </c>
      <c r="I38" s="26">
        <f t="shared" si="0"/>
        <v>5140153.3900000006</v>
      </c>
    </row>
    <row r="39" spans="4:9" s="22" customFormat="1" ht="17.100000000000001" customHeight="1" thickBot="1" x14ac:dyDescent="0.3">
      <c r="D39" s="18"/>
      <c r="E39" s="24">
        <v>43213</v>
      </c>
      <c r="F39" s="28" t="s">
        <v>134</v>
      </c>
      <c r="G39" s="26"/>
      <c r="H39" s="27">
        <v>7646.4</v>
      </c>
      <c r="I39" s="26">
        <f t="shared" si="0"/>
        <v>5132506.99</v>
      </c>
    </row>
    <row r="40" spans="4:9" s="22" customFormat="1" ht="17.100000000000001" customHeight="1" thickBot="1" x14ac:dyDescent="0.3">
      <c r="D40" s="18"/>
      <c r="E40" s="24">
        <v>43213</v>
      </c>
      <c r="F40" s="28" t="s">
        <v>135</v>
      </c>
      <c r="G40" s="26"/>
      <c r="H40" s="27">
        <v>90860</v>
      </c>
      <c r="I40" s="26">
        <f t="shared" si="0"/>
        <v>5041646.99</v>
      </c>
    </row>
    <row r="41" spans="4:9" s="22" customFormat="1" ht="17.100000000000001" customHeight="1" thickBot="1" x14ac:dyDescent="0.3">
      <c r="D41" s="18"/>
      <c r="E41" s="24">
        <v>43213</v>
      </c>
      <c r="F41" s="28" t="s">
        <v>136</v>
      </c>
      <c r="G41" s="26"/>
      <c r="H41" s="27">
        <v>6900</v>
      </c>
      <c r="I41" s="26">
        <f t="shared" si="0"/>
        <v>5034746.99</v>
      </c>
    </row>
    <row r="42" spans="4:9" s="22" customFormat="1" ht="17.100000000000001" customHeight="1" thickBot="1" x14ac:dyDescent="0.3">
      <c r="D42" s="18"/>
      <c r="E42" s="24">
        <v>43213</v>
      </c>
      <c r="F42" s="28" t="s">
        <v>137</v>
      </c>
      <c r="G42" s="26"/>
      <c r="H42" s="27">
        <v>57682.06</v>
      </c>
      <c r="I42" s="26">
        <f t="shared" si="0"/>
        <v>4977064.9300000006</v>
      </c>
    </row>
    <row r="43" spans="4:9" s="22" customFormat="1" ht="17.100000000000001" customHeight="1" thickBot="1" x14ac:dyDescent="0.3">
      <c r="D43" s="18"/>
      <c r="E43" s="24">
        <v>43213</v>
      </c>
      <c r="F43" s="28" t="s">
        <v>138</v>
      </c>
      <c r="G43" s="26"/>
      <c r="H43" s="27">
        <v>24743.13</v>
      </c>
      <c r="I43" s="26">
        <f t="shared" si="0"/>
        <v>4952321.8000000007</v>
      </c>
    </row>
    <row r="44" spans="4:9" s="22" customFormat="1" ht="17.100000000000001" customHeight="1" thickBot="1" x14ac:dyDescent="0.3">
      <c r="D44" s="18"/>
      <c r="E44" s="24">
        <v>43213</v>
      </c>
      <c r="F44" s="28" t="s">
        <v>139</v>
      </c>
      <c r="G44" s="26"/>
      <c r="H44" s="27">
        <v>437483.39</v>
      </c>
      <c r="I44" s="26">
        <f t="shared" si="0"/>
        <v>4514838.4100000011</v>
      </c>
    </row>
    <row r="45" spans="4:9" s="22" customFormat="1" ht="17.100000000000001" customHeight="1" thickBot="1" x14ac:dyDescent="0.3">
      <c r="D45" s="18"/>
      <c r="E45" s="24">
        <v>43215</v>
      </c>
      <c r="F45" s="28" t="s">
        <v>140</v>
      </c>
      <c r="G45" s="26"/>
      <c r="H45" s="27">
        <v>100000</v>
      </c>
      <c r="I45" s="26">
        <f t="shared" si="0"/>
        <v>4414838.4100000011</v>
      </c>
    </row>
    <row r="46" spans="4:9" s="22" customFormat="1" ht="17.100000000000001" customHeight="1" thickBot="1" x14ac:dyDescent="0.3">
      <c r="D46" s="18"/>
      <c r="E46" s="24">
        <v>43215</v>
      </c>
      <c r="F46" s="28" t="s">
        <v>141</v>
      </c>
      <c r="G46" s="26"/>
      <c r="H46" s="27">
        <v>29259.9</v>
      </c>
      <c r="I46" s="26">
        <f t="shared" si="0"/>
        <v>4385578.5100000007</v>
      </c>
    </row>
    <row r="47" spans="4:9" s="22" customFormat="1" ht="17.100000000000001" customHeight="1" thickBot="1" x14ac:dyDescent="0.3">
      <c r="D47" s="18"/>
      <c r="E47" s="24">
        <v>43215</v>
      </c>
      <c r="F47" s="28" t="s">
        <v>142</v>
      </c>
      <c r="G47" s="26"/>
      <c r="H47" s="27">
        <v>12450</v>
      </c>
      <c r="I47" s="26">
        <f t="shared" si="0"/>
        <v>4373128.5100000007</v>
      </c>
    </row>
    <row r="48" spans="4:9" s="22" customFormat="1" ht="17.100000000000001" customHeight="1" thickBot="1" x14ac:dyDescent="0.3">
      <c r="D48" s="18"/>
      <c r="E48" s="24">
        <v>43217</v>
      </c>
      <c r="F48" s="28" t="s">
        <v>143</v>
      </c>
      <c r="G48" s="26"/>
      <c r="H48" s="27">
        <v>371138.15</v>
      </c>
      <c r="I48" s="26">
        <f t="shared" si="0"/>
        <v>4001990.3600000008</v>
      </c>
    </row>
    <row r="49" spans="4:9" s="22" customFormat="1" ht="17.100000000000001" customHeight="1" thickBot="1" x14ac:dyDescent="0.3">
      <c r="D49" s="18"/>
      <c r="E49" s="24">
        <v>43217</v>
      </c>
      <c r="F49" s="28" t="s">
        <v>144</v>
      </c>
      <c r="G49" s="26"/>
      <c r="H49" s="27">
        <v>115000</v>
      </c>
      <c r="I49" s="26">
        <f t="shared" si="0"/>
        <v>3886990.3600000008</v>
      </c>
    </row>
    <row r="50" spans="4:9" s="22" customFormat="1" ht="17.100000000000001" customHeight="1" thickBot="1" x14ac:dyDescent="0.3">
      <c r="D50" s="18"/>
      <c r="E50" s="24">
        <v>43217</v>
      </c>
      <c r="F50" s="28" t="s">
        <v>145</v>
      </c>
      <c r="G50" s="26"/>
      <c r="H50" s="27">
        <v>174000</v>
      </c>
      <c r="I50" s="26">
        <f t="shared" si="0"/>
        <v>3712990.3600000008</v>
      </c>
    </row>
    <row r="51" spans="4:9" s="22" customFormat="1" ht="17.100000000000001" customHeight="1" thickBot="1" x14ac:dyDescent="0.3">
      <c r="D51" s="18"/>
      <c r="E51" s="24">
        <v>43217</v>
      </c>
      <c r="F51" s="28" t="s">
        <v>146</v>
      </c>
      <c r="G51" s="26"/>
      <c r="H51" s="27">
        <v>18620.400000000001</v>
      </c>
      <c r="I51" s="26">
        <f t="shared" si="0"/>
        <v>3694369.9600000009</v>
      </c>
    </row>
    <row r="52" spans="4:9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9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9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9" s="22" customFormat="1" ht="17.100000000000001" customHeight="1" x14ac:dyDescent="0.25">
      <c r="D55" s="30"/>
      <c r="E55" s="31"/>
      <c r="F55" s="32"/>
      <c r="G55" s="33"/>
      <c r="H55" s="33"/>
      <c r="I55" s="33"/>
    </row>
    <row r="56" spans="4:9" s="22" customFormat="1" ht="17.100000000000001" customHeight="1" x14ac:dyDescent="0.25">
      <c r="D56" s="30"/>
      <c r="E56" s="31"/>
      <c r="F56" s="32"/>
      <c r="G56" s="33"/>
      <c r="H56" s="33"/>
      <c r="I56" s="33"/>
    </row>
    <row r="57" spans="4:9" s="22" customFormat="1" ht="17.100000000000001" customHeight="1" x14ac:dyDescent="0.25">
      <c r="D57" s="30"/>
      <c r="E57" s="31"/>
      <c r="F57" s="32"/>
      <c r="G57" s="33"/>
      <c r="H57" s="33"/>
      <c r="I57" s="33"/>
    </row>
    <row r="58" spans="4:9" s="22" customFormat="1" ht="17.100000000000001" customHeight="1" x14ac:dyDescent="0.25">
      <c r="D58" s="30"/>
      <c r="E58" s="31"/>
      <c r="F58" s="32"/>
      <c r="G58" s="33"/>
      <c r="H58" s="33"/>
      <c r="I58" s="33"/>
    </row>
    <row r="59" spans="4:9" s="22" customFormat="1" ht="17.100000000000001" customHeight="1" x14ac:dyDescent="0.25">
      <c r="D59" s="30"/>
      <c r="E59" s="31"/>
      <c r="F59" s="32"/>
      <c r="G59" s="33"/>
      <c r="H59" s="33"/>
      <c r="I59" s="33"/>
    </row>
    <row r="60" spans="4:9" s="22" customFormat="1" ht="17.100000000000001" customHeight="1" x14ac:dyDescent="0.25">
      <c r="D60" s="30"/>
      <c r="E60" s="31"/>
      <c r="F60" s="32"/>
      <c r="G60" s="33"/>
      <c r="H60" s="33"/>
      <c r="I60" s="33"/>
    </row>
    <row r="61" spans="4:9" s="22" customFormat="1" ht="17.100000000000001" customHeight="1" x14ac:dyDescent="0.25">
      <c r="D61" s="30"/>
      <c r="E61" s="31"/>
      <c r="F61" s="32"/>
      <c r="G61" s="33"/>
      <c r="H61" s="33"/>
      <c r="I61" s="33"/>
    </row>
    <row r="62" spans="4:9" s="22" customFormat="1" ht="17.100000000000001" customHeight="1" x14ac:dyDescent="0.25">
      <c r="D62" s="30"/>
      <c r="E62" s="31"/>
      <c r="F62" s="32"/>
      <c r="G62" s="33"/>
      <c r="H62" s="33"/>
      <c r="I62" s="33"/>
    </row>
    <row r="63" spans="4:9" s="22" customFormat="1" ht="17.100000000000001" customHeight="1" x14ac:dyDescent="0.25">
      <c r="D63" s="30"/>
      <c r="E63" s="31"/>
      <c r="F63" s="32"/>
      <c r="G63" s="33"/>
      <c r="H63" s="33"/>
      <c r="I63" s="33"/>
    </row>
    <row r="64" spans="4:9" s="22" customFormat="1" ht="17.100000000000001" customHeight="1" x14ac:dyDescent="0.25">
      <c r="D64" s="30"/>
      <c r="E64" s="31"/>
      <c r="F64" s="32"/>
      <c r="G64" s="33"/>
      <c r="H64" s="33"/>
      <c r="I64" s="33"/>
    </row>
    <row r="65" spans="4:9" s="22" customFormat="1" ht="17.100000000000001" customHeight="1" x14ac:dyDescent="0.25">
      <c r="D65" s="30"/>
      <c r="E65" s="31"/>
      <c r="F65" s="32"/>
      <c r="G65" s="33"/>
      <c r="H65" s="33"/>
      <c r="I65" s="33"/>
    </row>
    <row r="66" spans="4:9" s="22" customFormat="1" ht="17.100000000000001" customHeight="1" x14ac:dyDescent="0.25">
      <c r="D66" s="30"/>
      <c r="E66" s="31"/>
      <c r="F66" s="32"/>
      <c r="G66" s="33"/>
      <c r="H66" s="33"/>
      <c r="I66" s="33"/>
    </row>
    <row r="67" spans="4:9" s="22" customFormat="1" ht="17.100000000000001" customHeight="1" x14ac:dyDescent="0.25">
      <c r="D67" s="30"/>
      <c r="E67" s="31"/>
      <c r="F67" s="32"/>
      <c r="G67" s="33"/>
      <c r="H67" s="33"/>
      <c r="I67" s="33"/>
    </row>
    <row r="68" spans="4:9" s="22" customFormat="1" ht="17.100000000000001" customHeight="1" x14ac:dyDescent="0.25">
      <c r="D68" s="30"/>
      <c r="E68" s="31"/>
      <c r="F68" s="32"/>
      <c r="G68" s="33"/>
      <c r="H68" s="33"/>
      <c r="I68" s="33"/>
    </row>
    <row r="69" spans="4:9" s="22" customFormat="1" ht="17.100000000000001" customHeight="1" x14ac:dyDescent="0.25">
      <c r="D69" s="30"/>
      <c r="E69" s="31"/>
      <c r="F69" s="32"/>
      <c r="G69" s="33"/>
      <c r="H69" s="33"/>
      <c r="I69" s="33"/>
    </row>
    <row r="70" spans="4:9" s="22" customFormat="1" ht="17.100000000000001" customHeight="1" x14ac:dyDescent="0.25">
      <c r="D70" s="30"/>
      <c r="E70" s="31"/>
      <c r="F70" s="32"/>
      <c r="G70" s="33"/>
      <c r="H70" s="33"/>
      <c r="I70" s="33"/>
    </row>
    <row r="71" spans="4:9" s="22" customFormat="1" ht="17.100000000000001" customHeight="1" x14ac:dyDescent="0.25">
      <c r="D71" s="30"/>
      <c r="E71" s="31"/>
      <c r="F71" s="32"/>
      <c r="G71" s="33"/>
      <c r="H71" s="33"/>
      <c r="I71" s="33"/>
    </row>
    <row r="72" spans="4:9" s="22" customFormat="1" ht="17.100000000000001" customHeight="1" x14ac:dyDescent="0.25">
      <c r="D72" s="30"/>
      <c r="E72" s="31"/>
      <c r="F72" s="32"/>
      <c r="G72" s="33"/>
      <c r="H72" s="33"/>
      <c r="I72" s="33"/>
    </row>
    <row r="73" spans="4:9" s="22" customFormat="1" ht="17.100000000000001" customHeight="1" x14ac:dyDescent="0.25">
      <c r="D73" s="30"/>
      <c r="E73" s="31"/>
      <c r="F73" s="32"/>
      <c r="G73" s="33"/>
      <c r="H73" s="33"/>
      <c r="I73" s="33"/>
    </row>
    <row r="74" spans="4:9" s="22" customFormat="1" ht="17.100000000000001" customHeight="1" x14ac:dyDescent="0.25">
      <c r="D74" s="30"/>
      <c r="E74" s="31"/>
      <c r="F74" s="32"/>
      <c r="G74" s="33"/>
      <c r="H74" s="33"/>
      <c r="I74" s="33"/>
    </row>
    <row r="75" spans="4:9" s="22" customFormat="1" ht="17.100000000000001" customHeight="1" x14ac:dyDescent="0.25">
      <c r="D75" s="30"/>
      <c r="E75" s="31"/>
      <c r="F75" s="32"/>
      <c r="G75" s="33"/>
      <c r="H75" s="33"/>
      <c r="I75" s="33"/>
    </row>
    <row r="76" spans="4:9" s="22" customFormat="1" ht="17.100000000000001" customHeight="1" x14ac:dyDescent="0.25">
      <c r="D76" s="30"/>
      <c r="E76" s="31"/>
      <c r="F76" s="32"/>
      <c r="G76" s="33"/>
      <c r="H76" s="33"/>
      <c r="I76" s="33"/>
    </row>
    <row r="77" spans="4:9" s="22" customFormat="1" ht="17.100000000000001" customHeight="1" x14ac:dyDescent="0.25">
      <c r="D77" s="30"/>
      <c r="E77" s="31"/>
      <c r="F77" s="32"/>
      <c r="G77" s="33"/>
      <c r="H77" s="33"/>
      <c r="I77" s="33"/>
    </row>
    <row r="78" spans="4:9" s="22" customFormat="1" ht="17.100000000000001" customHeight="1" x14ac:dyDescent="0.25">
      <c r="D78" s="30"/>
      <c r="E78" s="31"/>
      <c r="F78" s="32"/>
      <c r="G78" s="33"/>
      <c r="H78" s="33"/>
      <c r="I78" s="33"/>
    </row>
    <row r="79" spans="4:9" s="22" customFormat="1" ht="17.100000000000001" customHeight="1" x14ac:dyDescent="0.25">
      <c r="D79" s="30"/>
      <c r="E79" s="31"/>
      <c r="F79" s="32"/>
      <c r="G79" s="33"/>
      <c r="H79" s="33"/>
      <c r="I79" s="33"/>
    </row>
    <row r="80" spans="4:9" s="22" customFormat="1" ht="17.100000000000001" customHeight="1" x14ac:dyDescent="0.25">
      <c r="D80" s="30"/>
      <c r="E80" s="31"/>
      <c r="F80" s="32"/>
      <c r="G80" s="33"/>
      <c r="H80" s="33"/>
      <c r="I80" s="33"/>
    </row>
    <row r="81" spans="4:20" s="22" customFormat="1" ht="17.100000000000001" customHeight="1" x14ac:dyDescent="0.25">
      <c r="D81" s="30"/>
      <c r="E81" s="31"/>
      <c r="F81" s="32"/>
      <c r="G81" s="33"/>
      <c r="H81" s="33"/>
      <c r="I81" s="33"/>
    </row>
    <row r="82" spans="4:20" s="1" customFormat="1" ht="24" customHeight="1" x14ac:dyDescent="0.25">
      <c r="D82" s="34"/>
      <c r="E82" s="35"/>
      <c r="F82" s="36"/>
      <c r="G82" s="37"/>
      <c r="H82" s="37"/>
      <c r="I82" s="38"/>
      <c r="M82" s="39"/>
      <c r="N82" s="39"/>
      <c r="O82" s="39"/>
      <c r="P82" s="39"/>
      <c r="Q82" s="39"/>
      <c r="R82" s="39"/>
      <c r="S82" s="39"/>
      <c r="T82" s="39"/>
    </row>
    <row r="83" spans="4:20" s="1" customFormat="1" ht="24" customHeight="1" x14ac:dyDescent="0.25">
      <c r="D83" s="40"/>
      <c r="E83" s="41"/>
      <c r="F83" s="42"/>
      <c r="G83" s="43"/>
      <c r="H83" s="43"/>
      <c r="I83" s="3"/>
      <c r="M83" s="39"/>
      <c r="N83" s="39"/>
      <c r="O83" s="39"/>
      <c r="P83" s="39"/>
      <c r="Q83" s="39"/>
      <c r="R83" s="39"/>
      <c r="S83" s="39"/>
      <c r="T83" s="39"/>
    </row>
    <row r="84" spans="4:20" s="1" customFormat="1" ht="24" customHeight="1" x14ac:dyDescent="0.25">
      <c r="D84" s="61"/>
      <c r="E84" s="61"/>
      <c r="F84" s="61"/>
      <c r="G84" s="61"/>
      <c r="H84" s="61"/>
      <c r="I84" s="3"/>
      <c r="M84" s="39"/>
      <c r="N84" s="39"/>
      <c r="O84" s="39"/>
      <c r="P84" s="39"/>
      <c r="Q84" s="39"/>
      <c r="R84" s="39"/>
      <c r="S84" s="39"/>
      <c r="T84" s="39"/>
    </row>
    <row r="85" spans="4:20" s="1" customFormat="1" ht="24" customHeight="1" x14ac:dyDescent="0.25">
      <c r="D85" s="61"/>
      <c r="E85" s="61"/>
      <c r="F85" s="61"/>
      <c r="G85" s="61"/>
      <c r="H85" s="61"/>
      <c r="I85" s="3"/>
      <c r="M85" s="39"/>
      <c r="N85" s="39"/>
      <c r="O85" s="39"/>
      <c r="P85" s="39"/>
      <c r="Q85" s="39"/>
      <c r="R85" s="39"/>
      <c r="S85" s="39"/>
      <c r="T85" s="39"/>
    </row>
    <row r="86" spans="4:20" s="1" customFormat="1" ht="24" customHeight="1" x14ac:dyDescent="0.25">
      <c r="D86" s="44"/>
      <c r="E86" s="45"/>
      <c r="F86" s="10"/>
      <c r="G86" s="46"/>
      <c r="H86" s="46"/>
      <c r="M86" s="39"/>
      <c r="N86" s="39"/>
      <c r="O86" s="39"/>
      <c r="P86" s="39"/>
      <c r="Q86" s="39"/>
      <c r="R86" s="39"/>
      <c r="S86" s="39"/>
      <c r="T86" s="39"/>
    </row>
    <row r="87" spans="4:20" s="1" customFormat="1" ht="24" customHeight="1" x14ac:dyDescent="0.25">
      <c r="D87" s="44"/>
      <c r="E87" s="45"/>
      <c r="F87" s="10"/>
      <c r="G87" s="46"/>
      <c r="H87" s="46"/>
      <c r="M87" s="39"/>
      <c r="N87" s="39"/>
      <c r="O87" s="39"/>
      <c r="P87" s="39"/>
      <c r="Q87" s="39"/>
      <c r="R87" s="39"/>
      <c r="S87" s="39"/>
      <c r="T87" s="39"/>
    </row>
    <row r="88" spans="4:20" s="1" customFormat="1" ht="24" customHeight="1" x14ac:dyDescent="0.25">
      <c r="D88" s="47"/>
      <c r="E88" s="45"/>
      <c r="F88" s="10"/>
      <c r="G88" s="48"/>
      <c r="H88" s="48"/>
      <c r="M88" s="39"/>
      <c r="N88" s="39"/>
      <c r="O88" s="39"/>
      <c r="P88" s="39"/>
      <c r="Q88" s="39"/>
      <c r="R88" s="39"/>
      <c r="S88" s="39"/>
      <c r="T88" s="39"/>
    </row>
    <row r="89" spans="4:20" s="1" customFormat="1" ht="24" customHeight="1" x14ac:dyDescent="0.25">
      <c r="D89" s="48"/>
      <c r="E89" s="48"/>
      <c r="F89" s="48"/>
      <c r="G89" s="49"/>
      <c r="H89" s="49"/>
      <c r="M89" s="39"/>
      <c r="N89" s="39"/>
      <c r="O89" s="39"/>
      <c r="P89" s="39"/>
      <c r="Q89" s="39"/>
      <c r="R89" s="39"/>
      <c r="S89" s="39"/>
      <c r="T89" s="39"/>
    </row>
    <row r="90" spans="4:20" s="1" customFormat="1" ht="24" customHeight="1" x14ac:dyDescent="0.25">
      <c r="D90" s="49"/>
      <c r="E90" s="49"/>
      <c r="F90" s="49"/>
      <c r="G90" s="50"/>
      <c r="H90" s="50"/>
      <c r="M90" s="39"/>
      <c r="N90" s="39"/>
      <c r="O90" s="39"/>
      <c r="P90" s="39"/>
      <c r="Q90" s="39"/>
      <c r="R90" s="39"/>
      <c r="S90" s="39"/>
      <c r="T90" s="39"/>
    </row>
    <row r="91" spans="4:20" s="1" customFormat="1" ht="24" customHeight="1" x14ac:dyDescent="0.25">
      <c r="D91" s="50"/>
      <c r="E91" s="50"/>
      <c r="F91" s="50"/>
      <c r="G91" s="50"/>
      <c r="H91" s="50"/>
      <c r="M91" s="39"/>
      <c r="N91" s="39"/>
      <c r="O91" s="39"/>
      <c r="P91" s="39"/>
      <c r="Q91" s="39"/>
      <c r="R91" s="39"/>
      <c r="S91" s="39"/>
      <c r="T91" s="39"/>
    </row>
    <row r="92" spans="4:20" s="1" customFormat="1" ht="24" customHeight="1" x14ac:dyDescent="0.25">
      <c r="D92" s="50"/>
      <c r="E92" s="50"/>
      <c r="F92" s="50"/>
      <c r="G92" s="50"/>
      <c r="H92" s="50"/>
      <c r="M92" s="39"/>
      <c r="N92" s="39"/>
      <c r="O92" s="39"/>
      <c r="P92" s="39"/>
      <c r="Q92" s="39"/>
      <c r="R92" s="39"/>
      <c r="S92" s="39"/>
      <c r="T92" s="39"/>
    </row>
    <row r="93" spans="4:20" s="1" customFormat="1" ht="24" customHeight="1" x14ac:dyDescent="0.25">
      <c r="D93" s="50"/>
      <c r="E93" s="50"/>
      <c r="F93" s="50"/>
      <c r="G93" s="50"/>
      <c r="H93" s="50"/>
      <c r="M93" s="39"/>
      <c r="N93" s="39"/>
      <c r="O93" s="39"/>
      <c r="P93" s="39"/>
      <c r="Q93" s="39"/>
      <c r="R93" s="39"/>
      <c r="S93" s="39"/>
      <c r="T93" s="39"/>
    </row>
    <row r="94" spans="4:20" s="1" customFormat="1" ht="20.25" x14ac:dyDescent="0.25">
      <c r="D94" s="50"/>
      <c r="E94" s="50"/>
      <c r="F94" s="50"/>
      <c r="M94" s="39"/>
      <c r="N94" s="39"/>
      <c r="O94" s="39"/>
      <c r="P94" s="39"/>
      <c r="Q94" s="39"/>
      <c r="R94" s="39"/>
      <c r="S94" s="39"/>
      <c r="T94" s="39"/>
    </row>
    <row r="95" spans="4:20" s="1" customFormat="1" x14ac:dyDescent="0.25">
      <c r="D95" s="51"/>
      <c r="E95" s="51"/>
      <c r="F95" s="51"/>
      <c r="G95" s="51"/>
      <c r="H95" s="51"/>
      <c r="M95" s="39"/>
      <c r="N95" s="39"/>
      <c r="O95" s="39"/>
      <c r="P95" s="39"/>
      <c r="Q95" s="39"/>
      <c r="R95" s="39"/>
      <c r="S95" s="39"/>
      <c r="T95" s="39"/>
    </row>
    <row r="96" spans="4:20" s="1" customFormat="1" x14ac:dyDescent="0.25">
      <c r="D96" s="51"/>
      <c r="E96" s="51"/>
      <c r="F96" s="51"/>
      <c r="G96" s="51"/>
      <c r="H96" s="51"/>
      <c r="M96" s="39"/>
      <c r="N96" s="39"/>
      <c r="O96" s="39"/>
      <c r="P96" s="39"/>
      <c r="Q96" s="39"/>
      <c r="R96" s="39"/>
      <c r="S96" s="39"/>
      <c r="T96" s="39"/>
    </row>
    <row r="97" spans="4:20" s="1" customFormat="1" x14ac:dyDescent="0.25">
      <c r="D97" s="51"/>
      <c r="E97" s="51"/>
      <c r="F97" s="51"/>
      <c r="G97" s="51"/>
      <c r="H97" s="51"/>
      <c r="M97" s="39"/>
      <c r="N97" s="39"/>
      <c r="O97" s="39"/>
      <c r="P97" s="39"/>
      <c r="Q97" s="39"/>
      <c r="R97" s="39"/>
      <c r="S97" s="39"/>
      <c r="T97" s="39"/>
    </row>
    <row r="98" spans="4:20" s="1" customFormat="1" x14ac:dyDescent="0.25">
      <c r="D98" s="51"/>
      <c r="E98" s="51"/>
      <c r="F98" s="51"/>
      <c r="G98" s="51"/>
      <c r="H98" s="51"/>
      <c r="M98" s="39"/>
      <c r="N98" s="39"/>
      <c r="O98" s="39"/>
      <c r="P98" s="39"/>
      <c r="Q98" s="39"/>
      <c r="R98" s="39"/>
      <c r="S98" s="39"/>
      <c r="T98" s="39"/>
    </row>
    <row r="99" spans="4:20" s="1" customFormat="1" x14ac:dyDescent="0.25">
      <c r="D99" s="51"/>
      <c r="E99" s="51"/>
      <c r="F99" s="51"/>
      <c r="G99" s="51"/>
      <c r="H99" s="51"/>
      <c r="M99" s="39"/>
      <c r="N99" s="39"/>
      <c r="O99" s="39"/>
      <c r="P99" s="39"/>
      <c r="Q99" s="39"/>
      <c r="R99" s="39"/>
      <c r="S99" s="39"/>
      <c r="T99" s="39"/>
    </row>
    <row r="100" spans="4:20" s="1" customFormat="1" x14ac:dyDescent="0.25">
      <c r="D100" s="51"/>
      <c r="E100" s="51"/>
      <c r="F100" s="51"/>
      <c r="G100" s="51"/>
      <c r="H100" s="51"/>
      <c r="M100" s="39"/>
      <c r="N100" s="39"/>
      <c r="O100" s="39"/>
      <c r="P100" s="39"/>
      <c r="Q100" s="39"/>
      <c r="R100" s="39"/>
      <c r="S100" s="39"/>
      <c r="T100" s="39"/>
    </row>
    <row r="101" spans="4:20" s="1" customFormat="1" x14ac:dyDescent="0.25">
      <c r="D101" s="51"/>
      <c r="E101" s="51"/>
      <c r="F101" s="51"/>
      <c r="G101" s="51"/>
      <c r="H101" s="51"/>
      <c r="M101" s="39"/>
      <c r="N101" s="39"/>
      <c r="O101" s="39"/>
      <c r="P101" s="39"/>
      <c r="Q101" s="39"/>
      <c r="R101" s="39"/>
      <c r="S101" s="39"/>
      <c r="T101" s="39"/>
    </row>
    <row r="102" spans="4:20" s="1" customFormat="1" x14ac:dyDescent="0.25">
      <c r="D102" s="51"/>
      <c r="E102" s="51"/>
      <c r="F102" s="51"/>
      <c r="G102" s="51"/>
      <c r="H102" s="51"/>
      <c r="M102" s="39"/>
      <c r="N102" s="39"/>
      <c r="O102" s="39"/>
      <c r="P102" s="39"/>
      <c r="Q102" s="39"/>
      <c r="R102" s="39"/>
      <c r="S102" s="39"/>
      <c r="T102" s="39"/>
    </row>
    <row r="103" spans="4:20" s="1" customFormat="1" x14ac:dyDescent="0.25">
      <c r="D103" s="51"/>
      <c r="E103" s="51"/>
      <c r="F103" s="51"/>
      <c r="G103" s="51"/>
      <c r="H103" s="51"/>
      <c r="M103" s="39"/>
      <c r="N103" s="39"/>
      <c r="O103" s="39"/>
      <c r="P103" s="39"/>
      <c r="Q103" s="39"/>
      <c r="R103" s="39"/>
      <c r="S103" s="39"/>
      <c r="T103" s="39"/>
    </row>
    <row r="104" spans="4:20" s="1" customFormat="1" x14ac:dyDescent="0.25">
      <c r="D104" s="51"/>
      <c r="E104" s="51"/>
      <c r="F104" s="51"/>
      <c r="G104" s="51"/>
      <c r="H104" s="51"/>
      <c r="M104" s="39"/>
      <c r="N104" s="39"/>
      <c r="O104" s="39"/>
      <c r="P104" s="39"/>
      <c r="Q104" s="39"/>
      <c r="R104" s="39"/>
      <c r="S104" s="39"/>
      <c r="T104" s="39"/>
    </row>
    <row r="105" spans="4:20" s="1" customFormat="1" x14ac:dyDescent="0.25">
      <c r="D105" s="51"/>
      <c r="E105" s="51"/>
      <c r="F105" s="51"/>
      <c r="G105" s="51"/>
      <c r="H105" s="51"/>
      <c r="M105" s="39"/>
      <c r="N105" s="39"/>
      <c r="O105" s="39"/>
      <c r="P105" s="39"/>
      <c r="Q105" s="39"/>
      <c r="R105" s="39"/>
      <c r="S105" s="39"/>
      <c r="T105" s="39"/>
    </row>
    <row r="106" spans="4:20" s="1" customFormat="1" x14ac:dyDescent="0.25">
      <c r="D106" s="51"/>
      <c r="E106" s="51"/>
      <c r="F106" s="51"/>
      <c r="G106" s="51"/>
      <c r="H106" s="51"/>
      <c r="M106" s="39"/>
      <c r="N106" s="39"/>
      <c r="O106" s="39"/>
      <c r="P106" s="39"/>
      <c r="Q106" s="39"/>
      <c r="R106" s="39"/>
      <c r="S106" s="39"/>
      <c r="T106" s="39"/>
    </row>
    <row r="125" spans="4:4" ht="13.5" thickBot="1" x14ac:dyDescent="0.3"/>
    <row r="126" spans="4:4" ht="15" x14ac:dyDescent="0.25">
      <c r="D126" s="52"/>
    </row>
  </sheetData>
  <mergeCells count="6">
    <mergeCell ref="D85:H85"/>
    <mergeCell ref="D5:T5"/>
    <mergeCell ref="D7:H7"/>
    <mergeCell ref="D8:H8"/>
    <mergeCell ref="D10:H10"/>
    <mergeCell ref="D84:H84"/>
  </mergeCells>
  <printOptions horizontalCentered="1"/>
  <pageMargins left="0.25" right="0.25" top="0.75" bottom="0.75" header="0.3" footer="0.3"/>
  <pageSetup paperSize="5" scale="7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FEBRERO,18 FONDO 9995  </vt:lpstr>
      <vt:lpstr>FEBRERO,18 FONDO 100   </vt:lpstr>
      <vt:lpstr>MARZO,18 FONDO 9995</vt:lpstr>
      <vt:lpstr>ABRIL,18 FONDO 100</vt:lpstr>
      <vt:lpstr>ABRIL,18 FONDO 9995 </vt:lpstr>
      <vt:lpstr>'ABRIL,18 FONDO 100'!Títulos_a_imprimir</vt:lpstr>
      <vt:lpstr>'ABRIL,18 FONDO 9995 '!Títulos_a_imprimir</vt:lpstr>
      <vt:lpstr>'FEBRERO,18 FONDO 100   '!Títulos_a_imprimir</vt:lpstr>
      <vt:lpstr>'FEBRERO,18 FONDO 9995  '!Títulos_a_imprimir</vt:lpstr>
      <vt:lpstr>'MARZO,18 FONDO 9995'!Títulos_a_imprimir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 A Informacion</cp:lastModifiedBy>
  <dcterms:created xsi:type="dcterms:W3CDTF">2018-03-08T12:58:01Z</dcterms:created>
  <dcterms:modified xsi:type="dcterms:W3CDTF">2018-05-04T18:52:06Z</dcterms:modified>
</cp:coreProperties>
</file>