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20490" windowHeight="7650" tabRatio="480"/>
  </bookViews>
  <sheets>
    <sheet name="RAI" sheetId="5" r:id="rId1"/>
  </sheets>
  <definedNames>
    <definedName name="_xlnm._FilterDatabase" localSheetId="0" hidden="1">RAI!$A$5:$I$52</definedName>
    <definedName name="_xlnm.Print_Area" localSheetId="0">RAI!$A$1:$I$130</definedName>
    <definedName name="_xlnm.Print_Titles" localSheetId="0">RAI!$2:$5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1" i="5" l="1"/>
  <c r="H122" i="5"/>
  <c r="H116" i="5" l="1"/>
  <c r="H117" i="5"/>
  <c r="H118" i="5"/>
  <c r="H119" i="5"/>
  <c r="H120" i="5"/>
  <c r="H115" i="5" l="1"/>
  <c r="H106" i="5" l="1"/>
  <c r="H107" i="5"/>
  <c r="H108" i="5"/>
  <c r="H109" i="5"/>
  <c r="H110" i="5"/>
  <c r="H111" i="5"/>
  <c r="H112" i="5"/>
  <c r="H113" i="5"/>
  <c r="H114" i="5"/>
  <c r="H105" i="5" l="1"/>
  <c r="H104" i="5" l="1"/>
  <c r="H103" i="5"/>
  <c r="H102" i="5"/>
  <c r="H98" i="5" l="1"/>
  <c r="H99" i="5"/>
  <c r="H100" i="5"/>
  <c r="H101" i="5"/>
  <c r="H93" i="5" l="1"/>
  <c r="H94" i="5"/>
  <c r="H95" i="5"/>
  <c r="H96" i="5"/>
  <c r="H97" i="5"/>
  <c r="H78" i="5" l="1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75" i="5" l="1"/>
  <c r="H76" i="5"/>
  <c r="H77" i="5"/>
  <c r="H69" i="5" l="1"/>
  <c r="H70" i="5"/>
  <c r="H71" i="5"/>
  <c r="H72" i="5"/>
  <c r="H73" i="5"/>
  <c r="H74" i="5"/>
  <c r="H39" i="5" l="1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34" i="5" l="1"/>
  <c r="H35" i="5"/>
  <c r="H36" i="5"/>
  <c r="H37" i="5"/>
  <c r="H38" i="5" l="1"/>
  <c r="H32" i="5"/>
  <c r="H33" i="5"/>
  <c r="H27" i="5" l="1"/>
  <c r="H28" i="5"/>
  <c r="H29" i="5"/>
  <c r="H30" i="5"/>
  <c r="H31" i="5"/>
  <c r="H20" i="5" l="1"/>
  <c r="H21" i="5"/>
  <c r="H22" i="5"/>
  <c r="H23" i="5"/>
  <c r="H24" i="5"/>
  <c r="H25" i="5"/>
  <c r="H26" i="5"/>
  <c r="H16" i="5" l="1"/>
  <c r="H17" i="5"/>
  <c r="H18" i="5"/>
  <c r="H19" i="5"/>
  <c r="H8" i="5" l="1"/>
  <c r="H9" i="5"/>
  <c r="H10" i="5"/>
  <c r="H11" i="5"/>
  <c r="H12" i="5"/>
  <c r="H13" i="5"/>
  <c r="H14" i="5"/>
  <c r="H15" i="5"/>
  <c r="H6" i="5" l="1"/>
  <c r="H7" i="5"/>
  <c r="H124" i="5" l="1"/>
</calcChain>
</file>

<file path=xl/sharedStrings.xml><?xml version="1.0" encoding="utf-8"?>
<sst xmlns="http://schemas.openxmlformats.org/spreadsheetml/2006/main" count="175" uniqueCount="140">
  <si>
    <t>CODIGO</t>
  </si>
  <si>
    <t xml:space="preserve">DESCRIPCION </t>
  </si>
  <si>
    <t>NOMBRE</t>
  </si>
  <si>
    <t>CANT</t>
  </si>
  <si>
    <t>TOTAL</t>
  </si>
  <si>
    <t xml:space="preserve">PRECIO </t>
  </si>
  <si>
    <t>FECHA</t>
  </si>
  <si>
    <t xml:space="preserve">INVENTARIO DE MERCANCIA EN EXISTENCIA EN EL ALMACEN </t>
  </si>
  <si>
    <t>EXISTENCIA</t>
  </si>
  <si>
    <t>FECHA REGISTRO</t>
  </si>
  <si>
    <t>MODESTO CAMILO</t>
  </si>
  <si>
    <t>REALIZADO POR:</t>
  </si>
  <si>
    <t>APROBADO POR:</t>
  </si>
  <si>
    <t>SUPERVISOR DE ALMACEN</t>
  </si>
  <si>
    <t>ENCARGADA DEPTO. ADMINISTRATIVO</t>
  </si>
  <si>
    <t xml:space="preserve">Insecticida </t>
  </si>
  <si>
    <t xml:space="preserve"> en spray para el hogar mata plagas</t>
  </si>
  <si>
    <t xml:space="preserve">armonio </t>
  </si>
  <si>
    <t xml:space="preserve"> cuaternario (lab)</t>
  </si>
  <si>
    <t>Cupones</t>
  </si>
  <si>
    <t>de  2000</t>
  </si>
  <si>
    <t xml:space="preserve">de  1000 </t>
  </si>
  <si>
    <t>de  500</t>
  </si>
  <si>
    <t>de  200</t>
  </si>
  <si>
    <t>de 2000</t>
  </si>
  <si>
    <t>de 1000</t>
  </si>
  <si>
    <t>de 500</t>
  </si>
  <si>
    <t xml:space="preserve">Escobillas </t>
  </si>
  <si>
    <t xml:space="preserve">Ambientador </t>
  </si>
  <si>
    <t>Spray glade 8onz</t>
  </si>
  <si>
    <t>Para Inodoro C /base</t>
  </si>
  <si>
    <t xml:space="preserve">ROLLOS GRANDES DE PAPEL HIGIENICO JUMBO 200 250mt  EN CAJAS 6/1 KLEENEX </t>
  </si>
  <si>
    <t xml:space="preserve">GALON DE CLORO LIQUIDO CLOROX PARA USO DOMESTICOS, EN CAJA 6/1 </t>
  </si>
  <si>
    <t>CLORO</t>
  </si>
  <si>
    <t>PAPEL</t>
  </si>
  <si>
    <t>RADIO MOTOROLA EP-350. CARGADOR Y Y ANTENA</t>
  </si>
  <si>
    <t>MULTICARGADOR  PARA RADIO MOTOROLA</t>
  </si>
  <si>
    <t>ESPOSA STREEWISE NIQUELADA  SWNPSSH</t>
  </si>
  <si>
    <t>PISTOLA DE GAS PIMIENTA MACE AZUL OSCURO</t>
  </si>
  <si>
    <t>ARROZ SELECTO 100 LIBRAS BISONO</t>
  </si>
  <si>
    <t>ACEITE CRISOL 250 GRAMOS GL</t>
  </si>
  <si>
    <t>AZUCAR CREMA P/ 5LB</t>
  </si>
  <si>
    <t>AGUA EN BOTELLA 16 OZ. CRYSTAL F.20</t>
  </si>
  <si>
    <t>CREMORA COFFEE MATE NESTLE 23 ONZA UNDS</t>
  </si>
  <si>
    <t>Chalecos reflectivo alta visibilidad chs-500v Truper</t>
  </si>
  <si>
    <t>Foco recargable 7 led lile-7p Prestul</t>
  </si>
  <si>
    <t>ALASKA, BOTELLON DE AGUA</t>
  </si>
  <si>
    <t>TANQUE DE GASOLINA AX100</t>
  </si>
  <si>
    <t xml:space="preserve">CILINDRO AX100 / PISTON Y ANILLA </t>
  </si>
  <si>
    <t>BUJIA CHAMPION TALLO LARGO</t>
  </si>
  <si>
    <t>CABLE ACELERADOR AX100</t>
  </si>
  <si>
    <t>TUBOS TRASERO</t>
  </si>
  <si>
    <t>TUBOS DELANTEROS</t>
  </si>
  <si>
    <t>FORRO DE ASIENTO AX100</t>
  </si>
  <si>
    <t>CABLE DE CLUTCH  AX100</t>
  </si>
  <si>
    <t>CABLE FRENO DELANTERO AX100</t>
  </si>
  <si>
    <t>BANDA DE FRENO TRASERO AX100</t>
  </si>
  <si>
    <t>BANDA DE FRENO DELANTERO AX100</t>
  </si>
  <si>
    <t>ARO DELANTERO COMPLETO AX100</t>
  </si>
  <si>
    <t>ARO TRASERO COMPLETO AX100</t>
  </si>
  <si>
    <t>PEDAL ENCENDIDO AX100</t>
  </si>
  <si>
    <t>FAROL  DELANTERO AX100</t>
  </si>
  <si>
    <t>PALANCA DE CAMBIO AX100</t>
  </si>
  <si>
    <t>ESPEJO AX 360 JUEGO</t>
  </si>
  <si>
    <t>SWITCH LUZ AX100 MODERNO</t>
  </si>
  <si>
    <t>SWITCH LUZ AX100 DERECHO</t>
  </si>
  <si>
    <t>SILENCIADOR AX100</t>
  </si>
  <si>
    <t>BOTELLA AX100</t>
  </si>
  <si>
    <t>AMORTIGUADOR TRASERO AX100 GPO</t>
  </si>
  <si>
    <t>RETENEDORA KII  AX100</t>
  </si>
  <si>
    <t>CAJA BOLA DELANTERO</t>
  </si>
  <si>
    <t>CAJA BOLA TRACERO</t>
  </si>
  <si>
    <t>CASCO INTEGRADO</t>
  </si>
  <si>
    <t>PARCHO  1CJA</t>
  </si>
  <si>
    <t>BUSSING TAMBOR</t>
  </si>
  <si>
    <t>VARILLA DE FRENO  AX100</t>
  </si>
  <si>
    <t>MICA STOP  AX100 (FAROL)</t>
  </si>
  <si>
    <t>FUNDA DE LECHE MILEX 2200 GTM</t>
  </si>
  <si>
    <t>LIBRAS DE JENJIBRE</t>
  </si>
  <si>
    <t>PAQUETE DE CAFÉ SANTO DOMINGO 12/1 SOBRE</t>
  </si>
  <si>
    <t>CAJAS CHOCOLATE EMBAJADOR 60/1</t>
  </si>
  <si>
    <t>PAQUETE DE VASOS  No 12 BIODESAGRADABLE 50/1</t>
  </si>
  <si>
    <t>LATA DE TE FRIO 23.6</t>
  </si>
  <si>
    <t>CANDADOS GRANDE DE 50-60MM</t>
  </si>
  <si>
    <t>BOTIQUIN COMPLETO CON MEDICAMENTOS DE PRIMEROS AUXILIOS</t>
  </si>
  <si>
    <t>YARDAS DE DRIZA PARA IZAR BANDERAS</t>
  </si>
  <si>
    <t>Nutricote florikan 18-6-8 (12-6-8) x 50 libras</t>
  </si>
  <si>
    <t>Enraizador Super Thrive x 1 Galon</t>
  </si>
  <si>
    <t>Raizal 400 x 1 kil</t>
  </si>
  <si>
    <t>Chrysal Leaf shine brillantador de hojas 750 ml.</t>
  </si>
  <si>
    <t>Babosida (Metaldehido) x 25 Kilos  (55 Libras)</t>
  </si>
  <si>
    <t>Diazol 60 EC (Diazinon) X 1 Litro</t>
  </si>
  <si>
    <t>Pirate (Pylora 24 SC) (Chlarfenapyr) x 1 litro (5x 200cc)</t>
  </si>
  <si>
    <t>Monarca 11.25 SE x 1000Grs</t>
  </si>
  <si>
    <t xml:space="preserve">Dantotsu 50 wg x 1000 gramos </t>
  </si>
  <si>
    <t>Aceite Mineral Damoil  98 EC x 5 Litros</t>
  </si>
  <si>
    <t>K- Tea Algicide 2.5 Galones</t>
  </si>
  <si>
    <t>Agrocaptan 50 wp x 2 Libras</t>
  </si>
  <si>
    <t>(Tosim)Thim 70 WP (Methil Tiofanato) topxin x 1 kil.</t>
  </si>
  <si>
    <t>Esposato 36sl (Glifosato) x 5 Litros</t>
  </si>
  <si>
    <t>Bordocop 20 WP(Sulfato de Cobre) X 1 Kil.</t>
  </si>
  <si>
    <t>CAPAS IMPERMEABLES SIZE L COLOR VERDE HOJA</t>
  </si>
  <si>
    <t>REDUCTORES DE VELOCIDAD DE GOMA</t>
  </si>
  <si>
    <t xml:space="preserve">PARAGUAS GRANDE REFORZADO </t>
  </si>
  <si>
    <t>ROLLOS DE CINTA DE PRECAUCION AMARILLO Y NEGRO</t>
  </si>
  <si>
    <t>PARES DE BOTAS DE GOMA COLOR NEGRO SIZE 40</t>
  </si>
  <si>
    <t>20 PACAS DE COCO TRITURADOS</t>
  </si>
  <si>
    <t>50 PACAS DE COCO GRUESOS</t>
  </si>
  <si>
    <t>PACAS DE SUNSHINE</t>
  </si>
  <si>
    <t>TICKET</t>
  </si>
  <si>
    <t xml:space="preserve"> COMBUSTIBLE 200</t>
  </si>
  <si>
    <t xml:space="preserve"> COMBUSTIBLE500</t>
  </si>
  <si>
    <t xml:space="preserve"> COMBUSTIBLE 1000</t>
  </si>
  <si>
    <t xml:space="preserve"> COMBUSTIBLE 2000</t>
  </si>
  <si>
    <t>Unidad</t>
  </si>
  <si>
    <t xml:space="preserve">JUNTAS </t>
  </si>
  <si>
    <t xml:space="preserve"> 4" a  5" plgd en Acero Negro</t>
  </si>
  <si>
    <t>UNIDAD</t>
  </si>
  <si>
    <t>PAQUETES DE PLATICOS  PARA CARNET</t>
  </si>
  <si>
    <t xml:space="preserve">PAQUETES DE CLIP PARA CARNET </t>
  </si>
  <si>
    <t>PAQUETES DE GLOBOS (VEJIGA)  DE COLORES SURTIDO TAMAÑO 9 Y 12, DE 144 C/U</t>
  </si>
  <si>
    <t>ROLLOS DE CINTA DECORATIVA DE  COLORES:  BLANCO, VERDE, NARANJA, Y AZUL</t>
  </si>
  <si>
    <t>PAQUETES DE VELAS DE BENGALA PARA BIZCOCHO, DIVERSOS COLORES</t>
  </si>
  <si>
    <t>MAQUINA SUMADORA ELECTRONICA PARA ESCRITORIO CASIO FR-2050RC</t>
  </si>
  <si>
    <t>FUNDAS PAPEL KRAFT TAMAÑO 12X12</t>
  </si>
  <si>
    <t>FUNDAS PAPEL KRAFT TAMAÑO 8X8</t>
  </si>
  <si>
    <t>FUNDAS PAPEL KRAFT TAMAÑO 6X6</t>
  </si>
  <si>
    <t xml:space="preserve">TICKET </t>
  </si>
  <si>
    <t xml:space="preserve"> COMBUSTIBLE 500</t>
  </si>
  <si>
    <t>AGUA</t>
  </si>
  <si>
    <t>DISCO DURO DELL, CAPACIDAD 600GB VELOCIDAD 10K, TAMAÑO 2.5 TEGNOLOGIA SAS 6Gbs HDD (AL13SEB600)</t>
  </si>
  <si>
    <t>INSTALACION DE DISCO</t>
  </si>
  <si>
    <t>DISCO DURO</t>
  </si>
  <si>
    <t xml:space="preserve">TICKET  </t>
  </si>
  <si>
    <t xml:space="preserve">COMBUSTIBLE </t>
  </si>
  <si>
    <t>CAJAS DE CAPSULA CAL. 9MM 177 GM RDOJ PUNTA HUECA 50/1</t>
  </si>
  <si>
    <t>BATERIA MOTOROLA PARA EP-350</t>
  </si>
  <si>
    <t>CAJAS DE CARTUCHO CAL. 12 AGUILA ANTIMOTIN 25/1</t>
  </si>
  <si>
    <t>DESDE EL 30 DE ABRIL  2021 HASTA 30 DE JUNIO 2021</t>
  </si>
  <si>
    <t xml:space="preserve">LUISA VENTURA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</si>
</sst>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0" fillId="0" borderId="0" xfId="0" applyBorder="1"/>
    <xf numFmtId="43" fontId="6" fillId="2" borderId="1" xfId="1" applyFont="1" applyFill="1" applyBorder="1" applyAlignment="1">
      <alignment horizontal="right" vertical="center"/>
    </xf>
    <xf numFmtId="43" fontId="7" fillId="2" borderId="1" xfId="1" applyFont="1" applyFill="1" applyBorder="1" applyAlignment="1"/>
    <xf numFmtId="0" fontId="7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3" fontId="7" fillId="0" borderId="1" xfId="1" applyFont="1" applyFill="1" applyBorder="1" applyAlignment="1"/>
    <xf numFmtId="14" fontId="7" fillId="2" borderId="2" xfId="0" applyNumberFormat="1" applyFont="1" applyFill="1" applyBorder="1" applyAlignment="1">
      <alignment horizontal="left" wrapText="1"/>
    </xf>
    <xf numFmtId="43" fontId="3" fillId="2" borderId="4" xfId="1" applyFont="1" applyFill="1" applyBorder="1" applyAlignment="1"/>
    <xf numFmtId="0" fontId="9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/>
    </xf>
    <xf numFmtId="0" fontId="8" fillId="0" borderId="7" xfId="0" applyFont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3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8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top"/>
    </xf>
    <xf numFmtId="0" fontId="7" fillId="2" borderId="1" xfId="1" applyNumberFormat="1" applyFont="1" applyFill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top"/>
    </xf>
    <xf numFmtId="0" fontId="8" fillId="0" borderId="3" xfId="0" applyNumberFormat="1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8" xfId="0" applyNumberFormat="1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3" fillId="3" borderId="1" xfId="1" applyNumberFormat="1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14" fontId="7" fillId="2" borderId="1" xfId="0" applyNumberFormat="1" applyFont="1" applyFill="1" applyBorder="1" applyAlignment="1">
      <alignment horizontal="left" wrapText="1"/>
    </xf>
    <xf numFmtId="0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4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704850</xdr:colOff>
      <xdr:row>3</xdr:row>
      <xdr:rowOff>219074</xdr:rowOff>
    </xdr:to>
    <xdr:pic>
      <xdr:nvPicPr>
        <xdr:cNvPr id="2" name="Imagen 1" descr="Jardín Botánico Nacional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790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abSelected="1" view="pageBreakPreview" zoomScale="70" zoomScaleNormal="100" zoomScaleSheetLayoutView="70" workbookViewId="0">
      <selection activeCell="D128" sqref="D128"/>
    </sheetView>
  </sheetViews>
  <sheetFormatPr baseColWidth="10" defaultRowHeight="15" x14ac:dyDescent="0.25"/>
  <cols>
    <col min="1" max="2" width="12.28515625" style="2" customWidth="1"/>
    <col min="3" max="3" width="16.7109375" customWidth="1"/>
    <col min="4" max="4" width="8.5703125" customWidth="1"/>
    <col min="5" max="5" width="16.42578125" customWidth="1"/>
    <col min="6" max="6" width="55.7109375" style="9" customWidth="1"/>
    <col min="7" max="7" width="14.85546875" customWidth="1"/>
    <col min="8" max="8" width="20.42578125" customWidth="1"/>
    <col min="9" max="9" width="14.28515625" bestFit="1" customWidth="1"/>
    <col min="10" max="10" width="13.140625" customWidth="1"/>
  </cols>
  <sheetData>
    <row r="1" spans="1:9" s="1" customFormat="1" ht="3" customHeight="1" x14ac:dyDescent="0.3">
      <c r="A1" s="2"/>
      <c r="B1" s="2"/>
      <c r="C1"/>
      <c r="D1"/>
      <c r="F1" s="8"/>
    </row>
    <row r="2" spans="1:9" ht="21" x14ac:dyDescent="0.35">
      <c r="A2" s="59" t="s">
        <v>7</v>
      </c>
      <c r="B2" s="59"/>
      <c r="C2" s="59"/>
      <c r="D2" s="59"/>
      <c r="E2" s="59"/>
      <c r="F2" s="59"/>
      <c r="G2" s="59"/>
      <c r="H2" s="59"/>
      <c r="I2" s="59"/>
    </row>
    <row r="3" spans="1:9" ht="21" x14ac:dyDescent="0.35">
      <c r="A3" s="59" t="s">
        <v>138</v>
      </c>
      <c r="B3" s="59"/>
      <c r="C3" s="59"/>
      <c r="D3" s="59"/>
      <c r="E3" s="59"/>
      <c r="F3" s="59"/>
      <c r="G3" s="59"/>
      <c r="H3" s="59"/>
      <c r="I3" s="59"/>
    </row>
    <row r="4" spans="1:9" ht="21" x14ac:dyDescent="0.35">
      <c r="A4" s="38"/>
      <c r="B4" s="38"/>
      <c r="C4" s="38"/>
      <c r="D4" s="38"/>
      <c r="E4" s="38"/>
      <c r="F4" s="39"/>
      <c r="G4" s="38"/>
      <c r="H4" s="38"/>
      <c r="I4" s="38"/>
    </row>
    <row r="5" spans="1:9" ht="37.5" x14ac:dyDescent="0.3">
      <c r="A5" s="40" t="s">
        <v>0</v>
      </c>
      <c r="B5" s="40" t="s">
        <v>6</v>
      </c>
      <c r="C5" s="41" t="s">
        <v>9</v>
      </c>
      <c r="D5" s="40" t="s">
        <v>3</v>
      </c>
      <c r="E5" s="42" t="s">
        <v>2</v>
      </c>
      <c r="F5" s="43" t="s">
        <v>1</v>
      </c>
      <c r="G5" s="42" t="s">
        <v>5</v>
      </c>
      <c r="H5" s="44" t="s">
        <v>4</v>
      </c>
      <c r="I5" s="42" t="s">
        <v>8</v>
      </c>
    </row>
    <row r="6" spans="1:9" ht="17.25" x14ac:dyDescent="0.25">
      <c r="A6" s="45">
        <v>1</v>
      </c>
      <c r="B6" s="46">
        <v>44294</v>
      </c>
      <c r="C6" s="46">
        <v>44294</v>
      </c>
      <c r="D6" s="25">
        <v>24</v>
      </c>
      <c r="E6" s="16" t="s">
        <v>15</v>
      </c>
      <c r="F6" s="23" t="s">
        <v>16</v>
      </c>
      <c r="G6" s="47">
        <v>285.04000000000002</v>
      </c>
      <c r="H6" s="3">
        <f t="shared" ref="H6:H69" si="0">G6*D6</f>
        <v>6840.9600000000009</v>
      </c>
      <c r="I6" s="37">
        <v>24</v>
      </c>
    </row>
    <row r="7" spans="1:9" ht="17.25" x14ac:dyDescent="0.25">
      <c r="A7" s="45">
        <v>2</v>
      </c>
      <c r="B7" s="46">
        <v>44294</v>
      </c>
      <c r="C7" s="46">
        <v>44294</v>
      </c>
      <c r="D7" s="25">
        <v>12</v>
      </c>
      <c r="E7" s="16" t="s">
        <v>17</v>
      </c>
      <c r="F7" s="7" t="s">
        <v>18</v>
      </c>
      <c r="G7" s="4">
        <v>260</v>
      </c>
      <c r="H7" s="3">
        <f t="shared" si="0"/>
        <v>3120</v>
      </c>
      <c r="I7" s="37">
        <v>12</v>
      </c>
    </row>
    <row r="8" spans="1:9" ht="17.25" x14ac:dyDescent="0.25">
      <c r="A8" s="45">
        <v>3</v>
      </c>
      <c r="B8" s="46">
        <v>44295</v>
      </c>
      <c r="C8" s="46">
        <v>44295</v>
      </c>
      <c r="D8" s="24">
        <v>52</v>
      </c>
      <c r="E8" s="6" t="s">
        <v>19</v>
      </c>
      <c r="F8" s="7" t="s">
        <v>20</v>
      </c>
      <c r="G8" s="4">
        <v>2000</v>
      </c>
      <c r="H8" s="3">
        <f t="shared" si="0"/>
        <v>104000</v>
      </c>
      <c r="I8" s="37">
        <v>52</v>
      </c>
    </row>
    <row r="9" spans="1:9" ht="17.25" x14ac:dyDescent="0.25">
      <c r="A9" s="45">
        <v>4</v>
      </c>
      <c r="B9" s="46">
        <v>44295</v>
      </c>
      <c r="C9" s="46">
        <v>44295</v>
      </c>
      <c r="D9" s="24">
        <v>30</v>
      </c>
      <c r="E9" s="6" t="s">
        <v>19</v>
      </c>
      <c r="F9" s="7" t="s">
        <v>21</v>
      </c>
      <c r="G9" s="4">
        <v>1000</v>
      </c>
      <c r="H9" s="3">
        <f t="shared" si="0"/>
        <v>30000</v>
      </c>
      <c r="I9" s="37">
        <v>30</v>
      </c>
    </row>
    <row r="10" spans="1:9" ht="17.25" x14ac:dyDescent="0.25">
      <c r="A10" s="45">
        <v>5</v>
      </c>
      <c r="B10" s="46">
        <v>44295</v>
      </c>
      <c r="C10" s="46">
        <v>44295</v>
      </c>
      <c r="D10" s="24">
        <v>6</v>
      </c>
      <c r="E10" s="6" t="s">
        <v>19</v>
      </c>
      <c r="F10" s="7" t="s">
        <v>22</v>
      </c>
      <c r="G10" s="4">
        <v>500</v>
      </c>
      <c r="H10" s="3">
        <f t="shared" si="0"/>
        <v>3000</v>
      </c>
      <c r="I10" s="37">
        <v>6</v>
      </c>
    </row>
    <row r="11" spans="1:9" ht="17.25" x14ac:dyDescent="0.25">
      <c r="A11" s="45">
        <v>6</v>
      </c>
      <c r="B11" s="46">
        <v>44295</v>
      </c>
      <c r="C11" s="46">
        <v>44295</v>
      </c>
      <c r="D11" s="48">
        <v>3</v>
      </c>
      <c r="E11" s="6" t="s">
        <v>19</v>
      </c>
      <c r="F11" s="7" t="s">
        <v>23</v>
      </c>
      <c r="G11" s="4">
        <v>200</v>
      </c>
      <c r="H11" s="3">
        <f t="shared" si="0"/>
        <v>600</v>
      </c>
      <c r="I11" s="37">
        <v>3</v>
      </c>
    </row>
    <row r="12" spans="1:9" ht="17.25" x14ac:dyDescent="0.25">
      <c r="A12" s="45">
        <v>7</v>
      </c>
      <c r="B12" s="46">
        <v>44295</v>
      </c>
      <c r="C12" s="46">
        <v>44295</v>
      </c>
      <c r="D12" s="24">
        <v>60</v>
      </c>
      <c r="E12" s="6" t="s">
        <v>19</v>
      </c>
      <c r="F12" s="7" t="s">
        <v>24</v>
      </c>
      <c r="G12" s="4">
        <v>2000</v>
      </c>
      <c r="H12" s="3">
        <f t="shared" si="0"/>
        <v>120000</v>
      </c>
      <c r="I12" s="37">
        <v>60</v>
      </c>
    </row>
    <row r="13" spans="1:9" ht="15.75" x14ac:dyDescent="0.25">
      <c r="A13" s="45">
        <v>8</v>
      </c>
      <c r="B13" s="46">
        <v>44295</v>
      </c>
      <c r="C13" s="46">
        <v>44295</v>
      </c>
      <c r="D13" s="24">
        <v>30</v>
      </c>
      <c r="E13" s="6" t="s">
        <v>19</v>
      </c>
      <c r="F13" s="5" t="s">
        <v>25</v>
      </c>
      <c r="G13" s="4">
        <v>1000</v>
      </c>
      <c r="H13" s="3">
        <f t="shared" si="0"/>
        <v>30000</v>
      </c>
      <c r="I13" s="37">
        <v>30</v>
      </c>
    </row>
    <row r="14" spans="1:9" ht="15.75" x14ac:dyDescent="0.25">
      <c r="A14" s="45">
        <v>9</v>
      </c>
      <c r="B14" s="46">
        <v>44295</v>
      </c>
      <c r="C14" s="46">
        <v>44295</v>
      </c>
      <c r="D14" s="24">
        <v>6</v>
      </c>
      <c r="E14" s="6" t="s">
        <v>19</v>
      </c>
      <c r="F14" s="49" t="s">
        <v>26</v>
      </c>
      <c r="G14" s="4">
        <v>500</v>
      </c>
      <c r="H14" s="3">
        <f t="shared" si="0"/>
        <v>3000</v>
      </c>
      <c r="I14" s="37">
        <v>6</v>
      </c>
    </row>
    <row r="15" spans="1:9" ht="15.75" x14ac:dyDescent="0.25">
      <c r="A15" s="45">
        <v>10</v>
      </c>
      <c r="B15" s="46">
        <v>44295</v>
      </c>
      <c r="C15" s="46">
        <v>44295</v>
      </c>
      <c r="D15" s="48">
        <v>2</v>
      </c>
      <c r="E15" s="6" t="s">
        <v>19</v>
      </c>
      <c r="F15" s="5" t="s">
        <v>24</v>
      </c>
      <c r="G15" s="4">
        <v>200</v>
      </c>
      <c r="H15" s="3">
        <f t="shared" si="0"/>
        <v>400</v>
      </c>
      <c r="I15" s="37">
        <v>2</v>
      </c>
    </row>
    <row r="16" spans="1:9" ht="15.75" x14ac:dyDescent="0.25">
      <c r="A16" s="45">
        <v>11</v>
      </c>
      <c r="B16" s="46">
        <v>44295</v>
      </c>
      <c r="C16" s="46">
        <v>44295</v>
      </c>
      <c r="D16" s="26">
        <v>12</v>
      </c>
      <c r="E16" s="5" t="s">
        <v>27</v>
      </c>
      <c r="F16" s="5" t="s">
        <v>30</v>
      </c>
      <c r="G16" s="4">
        <v>55.93</v>
      </c>
      <c r="H16" s="3">
        <f t="shared" si="0"/>
        <v>671.16</v>
      </c>
      <c r="I16" s="37">
        <v>12</v>
      </c>
    </row>
    <row r="17" spans="1:9" ht="15.75" x14ac:dyDescent="0.25">
      <c r="A17" s="45">
        <v>12</v>
      </c>
      <c r="B17" s="46">
        <v>44295</v>
      </c>
      <c r="C17" s="46">
        <v>44295</v>
      </c>
      <c r="D17" s="26">
        <v>48</v>
      </c>
      <c r="E17" s="5" t="s">
        <v>28</v>
      </c>
      <c r="F17" s="5" t="s">
        <v>29</v>
      </c>
      <c r="G17" s="4">
        <v>80.52</v>
      </c>
      <c r="H17" s="3">
        <f t="shared" si="0"/>
        <v>3864.96</v>
      </c>
      <c r="I17" s="37">
        <v>48</v>
      </c>
    </row>
    <row r="18" spans="1:9" ht="34.5" x14ac:dyDescent="0.25">
      <c r="A18" s="45">
        <v>13</v>
      </c>
      <c r="B18" s="50">
        <v>44295</v>
      </c>
      <c r="C18" s="50">
        <v>44295</v>
      </c>
      <c r="D18" s="26">
        <v>1200</v>
      </c>
      <c r="E18" s="15" t="s">
        <v>34</v>
      </c>
      <c r="F18" s="7" t="s">
        <v>31</v>
      </c>
      <c r="G18" s="4">
        <v>141</v>
      </c>
      <c r="H18" s="3">
        <f t="shared" si="0"/>
        <v>169200</v>
      </c>
      <c r="I18" s="37">
        <v>1200</v>
      </c>
    </row>
    <row r="19" spans="1:9" ht="34.5" x14ac:dyDescent="0.25">
      <c r="A19" s="45">
        <v>14</v>
      </c>
      <c r="B19" s="50">
        <v>44295</v>
      </c>
      <c r="C19" s="50">
        <v>44295</v>
      </c>
      <c r="D19" s="26">
        <v>132</v>
      </c>
      <c r="E19" s="15" t="s">
        <v>33</v>
      </c>
      <c r="F19" s="7" t="s">
        <v>32</v>
      </c>
      <c r="G19" s="4">
        <v>110</v>
      </c>
      <c r="H19" s="3">
        <f t="shared" si="0"/>
        <v>14520</v>
      </c>
      <c r="I19" s="37">
        <v>132</v>
      </c>
    </row>
    <row r="20" spans="1:9" ht="15.75" x14ac:dyDescent="0.25">
      <c r="A20" s="45">
        <v>15</v>
      </c>
      <c r="B20" s="50">
        <v>44295</v>
      </c>
      <c r="C20" s="50">
        <v>44295</v>
      </c>
      <c r="D20" s="26">
        <v>10</v>
      </c>
      <c r="E20" s="15"/>
      <c r="F20" s="5" t="s">
        <v>35</v>
      </c>
      <c r="G20" s="4">
        <v>14600</v>
      </c>
      <c r="H20" s="3">
        <f t="shared" si="0"/>
        <v>146000</v>
      </c>
      <c r="I20" s="37">
        <v>10</v>
      </c>
    </row>
    <row r="21" spans="1:9" ht="15.75" x14ac:dyDescent="0.25">
      <c r="A21" s="45">
        <v>16</v>
      </c>
      <c r="B21" s="50">
        <v>44295</v>
      </c>
      <c r="C21" s="50">
        <v>44295</v>
      </c>
      <c r="D21" s="26">
        <v>5</v>
      </c>
      <c r="E21" s="15"/>
      <c r="F21" s="5" t="s">
        <v>136</v>
      </c>
      <c r="G21" s="4">
        <v>4245</v>
      </c>
      <c r="H21" s="3">
        <f t="shared" si="0"/>
        <v>21225</v>
      </c>
      <c r="I21" s="37">
        <v>5</v>
      </c>
    </row>
    <row r="22" spans="1:9" ht="15.75" x14ac:dyDescent="0.25">
      <c r="A22" s="45">
        <v>17</v>
      </c>
      <c r="B22" s="50">
        <v>44295</v>
      </c>
      <c r="C22" s="50">
        <v>44295</v>
      </c>
      <c r="D22" s="26">
        <v>2</v>
      </c>
      <c r="E22" s="15"/>
      <c r="F22" s="5" t="s">
        <v>36</v>
      </c>
      <c r="G22" s="4">
        <v>31000</v>
      </c>
      <c r="H22" s="3">
        <f t="shared" si="0"/>
        <v>62000</v>
      </c>
      <c r="I22" s="37">
        <v>2</v>
      </c>
    </row>
    <row r="23" spans="1:9" ht="17.25" x14ac:dyDescent="0.25">
      <c r="A23" s="45">
        <v>18</v>
      </c>
      <c r="B23" s="50">
        <v>44295</v>
      </c>
      <c r="C23" s="50">
        <v>44295</v>
      </c>
      <c r="D23" s="25">
        <v>10</v>
      </c>
      <c r="E23" s="7"/>
      <c r="F23" s="7" t="s">
        <v>37</v>
      </c>
      <c r="G23" s="4">
        <v>1550</v>
      </c>
      <c r="H23" s="3">
        <f t="shared" si="0"/>
        <v>15500</v>
      </c>
      <c r="I23" s="37">
        <v>10</v>
      </c>
    </row>
    <row r="24" spans="1:9" ht="34.5" x14ac:dyDescent="0.25">
      <c r="A24" s="45">
        <v>19</v>
      </c>
      <c r="B24" s="50">
        <v>44295</v>
      </c>
      <c r="C24" s="50">
        <v>44295</v>
      </c>
      <c r="D24" s="51">
        <v>5</v>
      </c>
      <c r="E24" s="7"/>
      <c r="F24" s="52" t="s">
        <v>137</v>
      </c>
      <c r="G24" s="4">
        <v>3000</v>
      </c>
      <c r="H24" s="3">
        <f t="shared" si="0"/>
        <v>15000</v>
      </c>
      <c r="I24" s="37">
        <v>5</v>
      </c>
    </row>
    <row r="25" spans="1:9" ht="34.5" x14ac:dyDescent="0.25">
      <c r="A25" s="45">
        <v>20</v>
      </c>
      <c r="B25" s="50">
        <v>44295</v>
      </c>
      <c r="C25" s="50">
        <v>44295</v>
      </c>
      <c r="D25" s="25">
        <v>3</v>
      </c>
      <c r="E25" s="7"/>
      <c r="F25" s="7" t="s">
        <v>135</v>
      </c>
      <c r="G25" s="4">
        <v>4500</v>
      </c>
      <c r="H25" s="3">
        <f t="shared" si="0"/>
        <v>13500</v>
      </c>
      <c r="I25" s="37">
        <v>3</v>
      </c>
    </row>
    <row r="26" spans="1:9" ht="17.25" x14ac:dyDescent="0.25">
      <c r="A26" s="45">
        <v>21</v>
      </c>
      <c r="B26" s="50">
        <v>44295</v>
      </c>
      <c r="C26" s="50">
        <v>44295</v>
      </c>
      <c r="D26" s="53">
        <v>5</v>
      </c>
      <c r="E26" s="7"/>
      <c r="F26" s="7" t="s">
        <v>38</v>
      </c>
      <c r="G26" s="4">
        <v>4000</v>
      </c>
      <c r="H26" s="3">
        <f t="shared" si="0"/>
        <v>20000</v>
      </c>
      <c r="I26" s="37">
        <v>5</v>
      </c>
    </row>
    <row r="27" spans="1:9" ht="17.25" x14ac:dyDescent="0.25">
      <c r="A27" s="45">
        <v>22</v>
      </c>
      <c r="B27" s="50">
        <v>44295</v>
      </c>
      <c r="C27" s="50">
        <v>44295</v>
      </c>
      <c r="D27" s="36">
        <v>9</v>
      </c>
      <c r="E27" s="7"/>
      <c r="F27" s="7" t="s">
        <v>39</v>
      </c>
      <c r="G27" s="4">
        <v>2600</v>
      </c>
      <c r="H27" s="3">
        <f t="shared" si="0"/>
        <v>23400</v>
      </c>
      <c r="I27" s="37">
        <v>9</v>
      </c>
    </row>
    <row r="28" spans="1:9" ht="17.25" x14ac:dyDescent="0.25">
      <c r="A28" s="45">
        <v>23</v>
      </c>
      <c r="B28" s="50">
        <v>44295</v>
      </c>
      <c r="C28" s="50">
        <v>44295</v>
      </c>
      <c r="D28" s="36">
        <v>8</v>
      </c>
      <c r="E28" s="7"/>
      <c r="F28" s="7" t="s">
        <v>40</v>
      </c>
      <c r="G28" s="4">
        <v>550</v>
      </c>
      <c r="H28" s="3">
        <f t="shared" si="0"/>
        <v>4400</v>
      </c>
      <c r="I28" s="37">
        <v>8</v>
      </c>
    </row>
    <row r="29" spans="1:9" ht="17.25" x14ac:dyDescent="0.25">
      <c r="A29" s="45">
        <v>24</v>
      </c>
      <c r="B29" s="50">
        <v>44295</v>
      </c>
      <c r="C29" s="50">
        <v>44295</v>
      </c>
      <c r="D29" s="36">
        <v>300</v>
      </c>
      <c r="E29" s="7"/>
      <c r="F29" s="7" t="s">
        <v>41</v>
      </c>
      <c r="G29" s="4">
        <v>124</v>
      </c>
      <c r="H29" s="3">
        <f t="shared" si="0"/>
        <v>37200</v>
      </c>
      <c r="I29" s="37">
        <v>300</v>
      </c>
    </row>
    <row r="30" spans="1:9" ht="17.25" x14ac:dyDescent="0.25">
      <c r="A30" s="45">
        <v>25</v>
      </c>
      <c r="B30" s="50">
        <v>44295</v>
      </c>
      <c r="C30" s="50">
        <v>44295</v>
      </c>
      <c r="D30" s="36">
        <v>10</v>
      </c>
      <c r="E30" s="7"/>
      <c r="F30" s="7" t="s">
        <v>42</v>
      </c>
      <c r="G30" s="4">
        <v>165</v>
      </c>
      <c r="H30" s="3">
        <f t="shared" si="0"/>
        <v>1650</v>
      </c>
      <c r="I30" s="37">
        <v>10</v>
      </c>
    </row>
    <row r="31" spans="1:9" ht="17.25" x14ac:dyDescent="0.25">
      <c r="A31" s="45">
        <v>26</v>
      </c>
      <c r="B31" s="50">
        <v>44295</v>
      </c>
      <c r="C31" s="50">
        <v>44295</v>
      </c>
      <c r="D31" s="54">
        <v>18</v>
      </c>
      <c r="E31" s="7"/>
      <c r="F31" s="7" t="s">
        <v>43</v>
      </c>
      <c r="G31" s="4">
        <v>315</v>
      </c>
      <c r="H31" s="3">
        <f t="shared" si="0"/>
        <v>5670</v>
      </c>
      <c r="I31" s="37">
        <v>18</v>
      </c>
    </row>
    <row r="32" spans="1:9" ht="17.25" x14ac:dyDescent="0.25">
      <c r="A32" s="45">
        <v>27</v>
      </c>
      <c r="B32" s="50">
        <v>44295</v>
      </c>
      <c r="C32" s="50">
        <v>44295</v>
      </c>
      <c r="D32" s="36">
        <v>40</v>
      </c>
      <c r="E32" s="7"/>
      <c r="F32" s="7" t="s">
        <v>44</v>
      </c>
      <c r="G32" s="4">
        <v>270</v>
      </c>
      <c r="H32" s="3">
        <f t="shared" si="0"/>
        <v>10800</v>
      </c>
      <c r="I32" s="37">
        <v>40</v>
      </c>
    </row>
    <row r="33" spans="1:9" ht="17.25" x14ac:dyDescent="0.25">
      <c r="A33" s="45">
        <v>28</v>
      </c>
      <c r="B33" s="50">
        <v>44295</v>
      </c>
      <c r="C33" s="50">
        <v>44295</v>
      </c>
      <c r="D33" s="36">
        <v>10</v>
      </c>
      <c r="E33" s="7"/>
      <c r="F33" s="7" t="s">
        <v>45</v>
      </c>
      <c r="G33" s="4">
        <v>520</v>
      </c>
      <c r="H33" s="3">
        <f t="shared" si="0"/>
        <v>5200</v>
      </c>
      <c r="I33" s="37">
        <v>10</v>
      </c>
    </row>
    <row r="34" spans="1:9" ht="32.25" customHeight="1" x14ac:dyDescent="0.25">
      <c r="A34" s="45">
        <v>29</v>
      </c>
      <c r="B34" s="50">
        <v>44299</v>
      </c>
      <c r="C34" s="50">
        <v>44299</v>
      </c>
      <c r="D34" s="36">
        <v>12</v>
      </c>
      <c r="E34" s="7" t="s">
        <v>133</v>
      </c>
      <c r="F34" s="7" t="s">
        <v>134</v>
      </c>
      <c r="G34" s="4">
        <v>200</v>
      </c>
      <c r="H34" s="3">
        <f t="shared" si="0"/>
        <v>2400</v>
      </c>
      <c r="I34" s="37">
        <v>12</v>
      </c>
    </row>
    <row r="35" spans="1:9" ht="32.25" customHeight="1" x14ac:dyDescent="0.25">
      <c r="A35" s="45">
        <v>30</v>
      </c>
      <c r="B35" s="50">
        <v>44299</v>
      </c>
      <c r="C35" s="50">
        <v>44299</v>
      </c>
      <c r="D35" s="36">
        <v>43</v>
      </c>
      <c r="E35" s="7" t="s">
        <v>133</v>
      </c>
      <c r="F35" s="7" t="s">
        <v>134</v>
      </c>
      <c r="G35" s="4">
        <v>500</v>
      </c>
      <c r="H35" s="3">
        <f t="shared" si="0"/>
        <v>21500</v>
      </c>
      <c r="I35" s="37">
        <v>43</v>
      </c>
    </row>
    <row r="36" spans="1:9" ht="33.75" customHeight="1" x14ac:dyDescent="0.25">
      <c r="A36" s="45">
        <v>31</v>
      </c>
      <c r="B36" s="50">
        <v>44299</v>
      </c>
      <c r="C36" s="50">
        <v>44299</v>
      </c>
      <c r="D36" s="36">
        <v>62</v>
      </c>
      <c r="E36" s="7" t="s">
        <v>133</v>
      </c>
      <c r="F36" s="7" t="s">
        <v>134</v>
      </c>
      <c r="G36" s="4">
        <v>1000</v>
      </c>
      <c r="H36" s="3">
        <f t="shared" si="0"/>
        <v>62000</v>
      </c>
      <c r="I36" s="37">
        <v>62</v>
      </c>
    </row>
    <row r="37" spans="1:9" ht="17.25" x14ac:dyDescent="0.25">
      <c r="A37" s="45">
        <v>32</v>
      </c>
      <c r="B37" s="50">
        <v>44299</v>
      </c>
      <c r="C37" s="50">
        <v>44299</v>
      </c>
      <c r="D37" s="55">
        <v>5</v>
      </c>
      <c r="E37" s="7" t="s">
        <v>133</v>
      </c>
      <c r="F37" s="7" t="s">
        <v>134</v>
      </c>
      <c r="G37" s="4">
        <v>2000</v>
      </c>
      <c r="H37" s="3">
        <f t="shared" si="0"/>
        <v>10000</v>
      </c>
      <c r="I37" s="37">
        <v>5</v>
      </c>
    </row>
    <row r="38" spans="1:9" ht="17.25" x14ac:dyDescent="0.25">
      <c r="A38" s="14">
        <v>33</v>
      </c>
      <c r="B38" s="11">
        <v>44299</v>
      </c>
      <c r="C38" s="11">
        <v>44299</v>
      </c>
      <c r="D38" s="20">
        <v>226</v>
      </c>
      <c r="E38" s="7"/>
      <c r="F38" s="7" t="s">
        <v>46</v>
      </c>
      <c r="G38" s="4">
        <v>48</v>
      </c>
      <c r="H38" s="3">
        <f t="shared" si="0"/>
        <v>10848</v>
      </c>
      <c r="I38" s="37">
        <v>226</v>
      </c>
    </row>
    <row r="39" spans="1:9" ht="17.25" x14ac:dyDescent="0.25">
      <c r="A39" s="14">
        <v>34</v>
      </c>
      <c r="B39" s="11">
        <v>44302</v>
      </c>
      <c r="C39" s="11">
        <v>44302</v>
      </c>
      <c r="D39" s="33">
        <v>1</v>
      </c>
      <c r="E39" s="7"/>
      <c r="F39" s="7" t="s">
        <v>47</v>
      </c>
      <c r="G39" s="4">
        <v>1919.5</v>
      </c>
      <c r="H39" s="3">
        <f t="shared" si="0"/>
        <v>1919.5</v>
      </c>
      <c r="I39" s="37">
        <v>1</v>
      </c>
    </row>
    <row r="40" spans="1:9" ht="17.25" x14ac:dyDescent="0.25">
      <c r="A40" s="14">
        <v>35</v>
      </c>
      <c r="B40" s="11">
        <v>44302</v>
      </c>
      <c r="C40" s="11">
        <v>44302</v>
      </c>
      <c r="D40" s="20">
        <v>1</v>
      </c>
      <c r="E40" s="7"/>
      <c r="F40" s="7" t="s">
        <v>48</v>
      </c>
      <c r="G40" s="4">
        <v>2450</v>
      </c>
      <c r="H40" s="3">
        <f t="shared" si="0"/>
        <v>2450</v>
      </c>
      <c r="I40" s="37">
        <v>1</v>
      </c>
    </row>
    <row r="41" spans="1:9" ht="17.25" x14ac:dyDescent="0.25">
      <c r="A41" s="14">
        <v>36</v>
      </c>
      <c r="B41" s="11">
        <v>44302</v>
      </c>
      <c r="C41" s="11">
        <v>44302</v>
      </c>
      <c r="D41" s="21">
        <v>6</v>
      </c>
      <c r="E41" s="18"/>
      <c r="F41" s="18" t="s">
        <v>49</v>
      </c>
      <c r="G41" s="4">
        <v>120</v>
      </c>
      <c r="H41" s="3">
        <f t="shared" si="0"/>
        <v>720</v>
      </c>
      <c r="I41" s="37">
        <v>6</v>
      </c>
    </row>
    <row r="42" spans="1:9" ht="17.25" x14ac:dyDescent="0.25">
      <c r="A42" s="14">
        <v>37</v>
      </c>
      <c r="B42" s="11">
        <v>44302</v>
      </c>
      <c r="C42" s="11">
        <v>44302</v>
      </c>
      <c r="D42" s="21">
        <v>6</v>
      </c>
      <c r="E42" s="18"/>
      <c r="F42" s="18" t="s">
        <v>50</v>
      </c>
      <c r="G42" s="4">
        <v>225</v>
      </c>
      <c r="H42" s="3">
        <f t="shared" si="0"/>
        <v>1350</v>
      </c>
      <c r="I42" s="37">
        <v>6</v>
      </c>
    </row>
    <row r="43" spans="1:9" ht="17.25" x14ac:dyDescent="0.25">
      <c r="A43" s="14">
        <v>38</v>
      </c>
      <c r="B43" s="11">
        <v>44302</v>
      </c>
      <c r="C43" s="11">
        <v>44302</v>
      </c>
      <c r="D43" s="21">
        <v>6</v>
      </c>
      <c r="E43" s="18"/>
      <c r="F43" s="18" t="s">
        <v>51</v>
      </c>
      <c r="G43" s="4">
        <v>290</v>
      </c>
      <c r="H43" s="3">
        <f t="shared" si="0"/>
        <v>1740</v>
      </c>
      <c r="I43" s="37">
        <v>6</v>
      </c>
    </row>
    <row r="44" spans="1:9" ht="15.75" x14ac:dyDescent="0.25">
      <c r="A44" s="14">
        <v>39</v>
      </c>
      <c r="B44" s="11">
        <v>44302</v>
      </c>
      <c r="C44" s="11">
        <v>44302</v>
      </c>
      <c r="D44" s="34">
        <v>12</v>
      </c>
      <c r="E44" s="15"/>
      <c r="F44" s="5" t="s">
        <v>52</v>
      </c>
      <c r="G44" s="4">
        <v>290</v>
      </c>
      <c r="H44" s="3">
        <f t="shared" si="0"/>
        <v>3480</v>
      </c>
      <c r="I44" s="37">
        <v>12</v>
      </c>
    </row>
    <row r="45" spans="1:9" ht="15.75" x14ac:dyDescent="0.25">
      <c r="A45" s="14">
        <v>40</v>
      </c>
      <c r="B45" s="11">
        <v>44302</v>
      </c>
      <c r="C45" s="11">
        <v>44302</v>
      </c>
      <c r="D45" s="34">
        <v>3</v>
      </c>
      <c r="E45" s="15"/>
      <c r="F45" s="5" t="s">
        <v>53</v>
      </c>
      <c r="G45" s="4">
        <v>525</v>
      </c>
      <c r="H45" s="3">
        <f t="shared" si="0"/>
        <v>1575</v>
      </c>
      <c r="I45" s="37">
        <v>3</v>
      </c>
    </row>
    <row r="46" spans="1:9" ht="15.75" x14ac:dyDescent="0.25">
      <c r="A46" s="14">
        <v>41</v>
      </c>
      <c r="B46" s="11">
        <v>44302</v>
      </c>
      <c r="C46" s="11">
        <v>44302</v>
      </c>
      <c r="D46" s="34">
        <v>6</v>
      </c>
      <c r="E46" s="15"/>
      <c r="F46" s="5" t="s">
        <v>54</v>
      </c>
      <c r="G46" s="4">
        <v>190</v>
      </c>
      <c r="H46" s="3">
        <f t="shared" si="0"/>
        <v>1140</v>
      </c>
      <c r="I46" s="37">
        <v>6</v>
      </c>
    </row>
    <row r="47" spans="1:9" ht="15.75" x14ac:dyDescent="0.25">
      <c r="A47" s="14">
        <v>42</v>
      </c>
      <c r="B47" s="11">
        <v>44302</v>
      </c>
      <c r="C47" s="11">
        <v>44302</v>
      </c>
      <c r="D47" s="34">
        <v>6</v>
      </c>
      <c r="E47" s="15"/>
      <c r="F47" s="5" t="s">
        <v>55</v>
      </c>
      <c r="G47" s="10">
        <v>240</v>
      </c>
      <c r="H47" s="3">
        <f t="shared" si="0"/>
        <v>1440</v>
      </c>
      <c r="I47" s="37">
        <v>6</v>
      </c>
    </row>
    <row r="48" spans="1:9" ht="15.75" x14ac:dyDescent="0.25">
      <c r="A48" s="14">
        <v>43</v>
      </c>
      <c r="B48" s="11">
        <v>44302</v>
      </c>
      <c r="C48" s="11">
        <v>44302</v>
      </c>
      <c r="D48" s="35">
        <v>4</v>
      </c>
      <c r="E48" s="15"/>
      <c r="F48" s="6" t="s">
        <v>56</v>
      </c>
      <c r="G48" s="4">
        <v>150</v>
      </c>
      <c r="H48" s="3">
        <f t="shared" si="0"/>
        <v>600</v>
      </c>
      <c r="I48" s="37">
        <v>4</v>
      </c>
    </row>
    <row r="49" spans="1:9" ht="17.25" x14ac:dyDescent="0.25">
      <c r="A49" s="14">
        <v>44</v>
      </c>
      <c r="B49" s="11">
        <v>44302</v>
      </c>
      <c r="C49" s="11">
        <v>44302</v>
      </c>
      <c r="D49" s="25">
        <v>2</v>
      </c>
      <c r="E49" s="15"/>
      <c r="F49" s="7" t="s">
        <v>57</v>
      </c>
      <c r="G49" s="4">
        <v>150</v>
      </c>
      <c r="H49" s="3">
        <f t="shared" si="0"/>
        <v>300</v>
      </c>
      <c r="I49" s="37">
        <v>2</v>
      </c>
    </row>
    <row r="50" spans="1:9" ht="17.25" x14ac:dyDescent="0.25">
      <c r="A50" s="14">
        <v>45</v>
      </c>
      <c r="B50" s="11">
        <v>44302</v>
      </c>
      <c r="C50" s="11">
        <v>44302</v>
      </c>
      <c r="D50" s="36">
        <v>2</v>
      </c>
      <c r="E50" s="15"/>
      <c r="F50" s="5" t="s">
        <v>58</v>
      </c>
      <c r="G50" s="4">
        <v>2425</v>
      </c>
      <c r="H50" s="3">
        <f t="shared" si="0"/>
        <v>4850</v>
      </c>
      <c r="I50" s="37">
        <v>2</v>
      </c>
    </row>
    <row r="51" spans="1:9" ht="15.75" x14ac:dyDescent="0.25">
      <c r="A51" s="14">
        <v>46</v>
      </c>
      <c r="B51" s="11">
        <v>44302</v>
      </c>
      <c r="C51" s="11">
        <v>44302</v>
      </c>
      <c r="D51" s="26">
        <v>2</v>
      </c>
      <c r="E51" s="15"/>
      <c r="F51" s="5" t="s">
        <v>59</v>
      </c>
      <c r="G51" s="4">
        <v>2425</v>
      </c>
      <c r="H51" s="3">
        <f t="shared" si="0"/>
        <v>4850</v>
      </c>
      <c r="I51" s="37">
        <v>2</v>
      </c>
    </row>
    <row r="52" spans="1:9" ht="15.75" x14ac:dyDescent="0.25">
      <c r="A52" s="14">
        <v>47</v>
      </c>
      <c r="B52" s="11">
        <v>44302</v>
      </c>
      <c r="C52" s="11">
        <v>44302</v>
      </c>
      <c r="D52" s="26">
        <v>2</v>
      </c>
      <c r="E52" s="15"/>
      <c r="F52" s="5" t="s">
        <v>60</v>
      </c>
      <c r="G52" s="4">
        <v>323.39999999999998</v>
      </c>
      <c r="H52" s="3">
        <f t="shared" si="0"/>
        <v>646.79999999999995</v>
      </c>
      <c r="I52" s="37">
        <v>2</v>
      </c>
    </row>
    <row r="53" spans="1:9" ht="15.75" x14ac:dyDescent="0.25">
      <c r="A53" s="14">
        <v>48</v>
      </c>
      <c r="B53" s="11">
        <v>44302</v>
      </c>
      <c r="C53" s="11">
        <v>44302</v>
      </c>
      <c r="D53" s="26">
        <v>3</v>
      </c>
      <c r="E53" s="15"/>
      <c r="F53" s="5" t="s">
        <v>61</v>
      </c>
      <c r="G53" s="4">
        <v>372.9</v>
      </c>
      <c r="H53" s="3">
        <f t="shared" si="0"/>
        <v>1118.6999999999998</v>
      </c>
      <c r="I53" s="37">
        <v>3</v>
      </c>
    </row>
    <row r="54" spans="1:9" ht="15.75" x14ac:dyDescent="0.25">
      <c r="A54" s="14">
        <v>49</v>
      </c>
      <c r="B54" s="11">
        <v>44302</v>
      </c>
      <c r="C54" s="11">
        <v>44302</v>
      </c>
      <c r="D54" s="26">
        <v>2</v>
      </c>
      <c r="E54" s="15"/>
      <c r="F54" s="5" t="s">
        <v>62</v>
      </c>
      <c r="G54" s="4">
        <v>173.8</v>
      </c>
      <c r="H54" s="3">
        <f t="shared" si="0"/>
        <v>347.6</v>
      </c>
      <c r="I54" s="37">
        <v>2</v>
      </c>
    </row>
    <row r="55" spans="1:9" ht="15.75" x14ac:dyDescent="0.25">
      <c r="A55" s="14">
        <v>50</v>
      </c>
      <c r="B55" s="11">
        <v>44302</v>
      </c>
      <c r="C55" s="11">
        <v>44302</v>
      </c>
      <c r="D55" s="34">
        <v>3</v>
      </c>
      <c r="E55" s="15"/>
      <c r="F55" s="5" t="s">
        <v>63</v>
      </c>
      <c r="G55" s="4">
        <v>225</v>
      </c>
      <c r="H55" s="3">
        <f t="shared" si="0"/>
        <v>675</v>
      </c>
      <c r="I55" s="37">
        <v>3</v>
      </c>
    </row>
    <row r="56" spans="1:9" ht="17.25" x14ac:dyDescent="0.25">
      <c r="A56" s="14">
        <v>51</v>
      </c>
      <c r="B56" s="11">
        <v>44302</v>
      </c>
      <c r="C56" s="11">
        <v>44302</v>
      </c>
      <c r="D56" s="27">
        <v>3</v>
      </c>
      <c r="E56" s="22"/>
      <c r="F56" s="7" t="s">
        <v>64</v>
      </c>
      <c r="G56" s="4">
        <v>357.5</v>
      </c>
      <c r="H56" s="3">
        <f t="shared" si="0"/>
        <v>1072.5</v>
      </c>
      <c r="I56" s="37">
        <v>3</v>
      </c>
    </row>
    <row r="57" spans="1:9" ht="17.25" x14ac:dyDescent="0.25">
      <c r="A57" s="14">
        <v>52</v>
      </c>
      <c r="B57" s="11">
        <v>44302</v>
      </c>
      <c r="C57" s="11">
        <v>44302</v>
      </c>
      <c r="D57" s="27">
        <v>3</v>
      </c>
      <c r="E57" s="18"/>
      <c r="F57" s="7" t="s">
        <v>65</v>
      </c>
      <c r="G57" s="4">
        <v>357.5</v>
      </c>
      <c r="H57" s="3">
        <f t="shared" si="0"/>
        <v>1072.5</v>
      </c>
      <c r="I57" s="37">
        <v>3</v>
      </c>
    </row>
    <row r="58" spans="1:9" ht="17.25" x14ac:dyDescent="0.25">
      <c r="A58" s="14">
        <v>53</v>
      </c>
      <c r="B58" s="11">
        <v>44302</v>
      </c>
      <c r="C58" s="11">
        <v>44302</v>
      </c>
      <c r="D58" s="27">
        <v>3</v>
      </c>
      <c r="E58" s="18"/>
      <c r="F58" s="7" t="s">
        <v>66</v>
      </c>
      <c r="G58" s="4">
        <v>150</v>
      </c>
      <c r="H58" s="3">
        <f t="shared" si="0"/>
        <v>450</v>
      </c>
      <c r="I58" s="37">
        <v>3</v>
      </c>
    </row>
    <row r="59" spans="1:9" ht="17.25" x14ac:dyDescent="0.25">
      <c r="A59" s="14">
        <v>54</v>
      </c>
      <c r="B59" s="11">
        <v>44302</v>
      </c>
      <c r="C59" s="11">
        <v>44302</v>
      </c>
      <c r="D59" s="27">
        <v>3</v>
      </c>
      <c r="E59" s="18"/>
      <c r="F59" s="7" t="s">
        <v>67</v>
      </c>
      <c r="G59" s="4">
        <v>2640</v>
      </c>
      <c r="H59" s="3">
        <f t="shared" si="0"/>
        <v>7920</v>
      </c>
      <c r="I59" s="37">
        <v>3</v>
      </c>
    </row>
    <row r="60" spans="1:9" ht="17.25" x14ac:dyDescent="0.25">
      <c r="A60" s="14">
        <v>55</v>
      </c>
      <c r="B60" s="11">
        <v>44302</v>
      </c>
      <c r="C60" s="11">
        <v>44302</v>
      </c>
      <c r="D60" s="27">
        <v>3</v>
      </c>
      <c r="E60" s="18"/>
      <c r="F60" s="7" t="s">
        <v>68</v>
      </c>
      <c r="G60" s="4">
        <v>1250</v>
      </c>
      <c r="H60" s="3">
        <f t="shared" si="0"/>
        <v>3750</v>
      </c>
      <c r="I60" s="37">
        <v>3</v>
      </c>
    </row>
    <row r="61" spans="1:9" ht="17.25" x14ac:dyDescent="0.25">
      <c r="A61" s="14">
        <v>56</v>
      </c>
      <c r="B61" s="11">
        <v>44302</v>
      </c>
      <c r="C61" s="11">
        <v>44302</v>
      </c>
      <c r="D61" s="27">
        <v>3</v>
      </c>
      <c r="E61" s="18"/>
      <c r="F61" s="7" t="s">
        <v>69</v>
      </c>
      <c r="G61" s="4">
        <v>175</v>
      </c>
      <c r="H61" s="3">
        <f t="shared" si="0"/>
        <v>525</v>
      </c>
      <c r="I61" s="37">
        <v>3</v>
      </c>
    </row>
    <row r="62" spans="1:9" ht="17.25" x14ac:dyDescent="0.25">
      <c r="A62" s="14">
        <v>57</v>
      </c>
      <c r="B62" s="11">
        <v>44302</v>
      </c>
      <c r="C62" s="11">
        <v>44302</v>
      </c>
      <c r="D62" s="28">
        <v>6</v>
      </c>
      <c r="E62" s="18"/>
      <c r="F62" s="19" t="s">
        <v>70</v>
      </c>
      <c r="G62" s="4">
        <v>120</v>
      </c>
      <c r="H62" s="3">
        <f t="shared" si="0"/>
        <v>720</v>
      </c>
      <c r="I62" s="37">
        <v>6</v>
      </c>
    </row>
    <row r="63" spans="1:9" ht="17.25" x14ac:dyDescent="0.25">
      <c r="A63" s="14">
        <v>58</v>
      </c>
      <c r="B63" s="11">
        <v>44302</v>
      </c>
      <c r="C63" s="11">
        <v>44302</v>
      </c>
      <c r="D63" s="27">
        <v>6</v>
      </c>
      <c r="E63" s="18"/>
      <c r="F63" s="7" t="s">
        <v>71</v>
      </c>
      <c r="G63" s="4">
        <v>120</v>
      </c>
      <c r="H63" s="3">
        <f t="shared" si="0"/>
        <v>720</v>
      </c>
      <c r="I63" s="37">
        <v>6</v>
      </c>
    </row>
    <row r="64" spans="1:9" ht="17.25" x14ac:dyDescent="0.25">
      <c r="A64" s="14">
        <v>59</v>
      </c>
      <c r="B64" s="11">
        <v>44302</v>
      </c>
      <c r="C64" s="11">
        <v>44302</v>
      </c>
      <c r="D64" s="29">
        <v>3</v>
      </c>
      <c r="E64" s="18"/>
      <c r="F64" s="7" t="s">
        <v>72</v>
      </c>
      <c r="G64" s="4">
        <v>1850</v>
      </c>
      <c r="H64" s="3">
        <f t="shared" si="0"/>
        <v>5550</v>
      </c>
      <c r="I64" s="37">
        <v>3</v>
      </c>
    </row>
    <row r="65" spans="1:9" ht="17.25" x14ac:dyDescent="0.25">
      <c r="A65" s="14">
        <v>60</v>
      </c>
      <c r="B65" s="11">
        <v>44302</v>
      </c>
      <c r="C65" s="11">
        <v>44302</v>
      </c>
      <c r="D65" s="27">
        <v>3</v>
      </c>
      <c r="E65" s="18"/>
      <c r="F65" s="7" t="s">
        <v>73</v>
      </c>
      <c r="G65" s="4">
        <v>125</v>
      </c>
      <c r="H65" s="3">
        <f t="shared" si="0"/>
        <v>375</v>
      </c>
      <c r="I65" s="37">
        <v>3</v>
      </c>
    </row>
    <row r="66" spans="1:9" ht="17.25" x14ac:dyDescent="0.25">
      <c r="A66" s="14">
        <v>61</v>
      </c>
      <c r="B66" s="11">
        <v>44302</v>
      </c>
      <c r="C66" s="11">
        <v>44302</v>
      </c>
      <c r="D66" s="30">
        <v>3</v>
      </c>
      <c r="E66" s="18"/>
      <c r="F66" s="18" t="s">
        <v>74</v>
      </c>
      <c r="G66" s="4">
        <v>75</v>
      </c>
      <c r="H66" s="3">
        <f t="shared" si="0"/>
        <v>225</v>
      </c>
      <c r="I66" s="37">
        <v>3</v>
      </c>
    </row>
    <row r="67" spans="1:9" ht="17.25" x14ac:dyDescent="0.25">
      <c r="A67" s="14">
        <v>62</v>
      </c>
      <c r="B67" s="11">
        <v>44302</v>
      </c>
      <c r="C67" s="11">
        <v>44302</v>
      </c>
      <c r="D67" s="30">
        <v>3</v>
      </c>
      <c r="E67" s="18"/>
      <c r="F67" s="18" t="s">
        <v>75</v>
      </c>
      <c r="G67" s="4">
        <v>75</v>
      </c>
      <c r="H67" s="3">
        <f t="shared" si="0"/>
        <v>225</v>
      </c>
      <c r="I67" s="37">
        <v>3</v>
      </c>
    </row>
    <row r="68" spans="1:9" ht="17.25" x14ac:dyDescent="0.25">
      <c r="A68" s="14">
        <v>63</v>
      </c>
      <c r="B68" s="11">
        <v>44302</v>
      </c>
      <c r="C68" s="11">
        <v>44302</v>
      </c>
      <c r="D68" s="30">
        <v>3</v>
      </c>
      <c r="E68" s="18"/>
      <c r="F68" s="18" t="s">
        <v>76</v>
      </c>
      <c r="G68" s="4">
        <v>225</v>
      </c>
      <c r="H68" s="3">
        <f t="shared" si="0"/>
        <v>675</v>
      </c>
      <c r="I68" s="37">
        <v>3</v>
      </c>
    </row>
    <row r="69" spans="1:9" ht="17.25" x14ac:dyDescent="0.25">
      <c r="A69" s="14">
        <v>64</v>
      </c>
      <c r="B69" s="11">
        <v>44305</v>
      </c>
      <c r="C69" s="11">
        <v>44305</v>
      </c>
      <c r="D69" s="31">
        <v>22</v>
      </c>
      <c r="E69" s="18"/>
      <c r="F69" s="7" t="s">
        <v>77</v>
      </c>
      <c r="G69" s="4">
        <v>1280</v>
      </c>
      <c r="H69" s="3">
        <f t="shared" si="0"/>
        <v>28160</v>
      </c>
      <c r="I69" s="37">
        <v>22</v>
      </c>
    </row>
    <row r="70" spans="1:9" ht="17.25" x14ac:dyDescent="0.25">
      <c r="A70" s="14">
        <v>65</v>
      </c>
      <c r="B70" s="11">
        <v>44305</v>
      </c>
      <c r="C70" s="11">
        <v>44305</v>
      </c>
      <c r="D70" s="20">
        <v>20</v>
      </c>
      <c r="E70" s="18"/>
      <c r="F70" s="7" t="s">
        <v>78</v>
      </c>
      <c r="G70" s="4">
        <v>168</v>
      </c>
      <c r="H70" s="3">
        <f t="shared" ref="H70:H122" si="1">G70*D70</f>
        <v>3360</v>
      </c>
      <c r="I70" s="37">
        <v>20</v>
      </c>
    </row>
    <row r="71" spans="1:9" ht="17.25" x14ac:dyDescent="0.25">
      <c r="A71" s="14">
        <v>66</v>
      </c>
      <c r="B71" s="11">
        <v>44305</v>
      </c>
      <c r="C71" s="11">
        <v>44305</v>
      </c>
      <c r="D71" s="21">
        <v>576</v>
      </c>
      <c r="E71" s="18"/>
      <c r="F71" s="18" t="s">
        <v>79</v>
      </c>
      <c r="G71" s="4">
        <v>168.1</v>
      </c>
      <c r="H71" s="3">
        <f t="shared" si="1"/>
        <v>96825.599999999991</v>
      </c>
      <c r="I71" s="37">
        <v>576</v>
      </c>
    </row>
    <row r="72" spans="1:9" ht="17.25" x14ac:dyDescent="0.25">
      <c r="A72" s="14">
        <v>67</v>
      </c>
      <c r="B72" s="11">
        <v>44305</v>
      </c>
      <c r="C72" s="11">
        <v>44305</v>
      </c>
      <c r="D72" s="21">
        <v>16</v>
      </c>
      <c r="E72" s="18"/>
      <c r="F72" s="18" t="s">
        <v>80</v>
      </c>
      <c r="G72" s="4">
        <v>413.79</v>
      </c>
      <c r="H72" s="3">
        <f t="shared" si="1"/>
        <v>6620.64</v>
      </c>
      <c r="I72" s="37">
        <v>16</v>
      </c>
    </row>
    <row r="73" spans="1:9" ht="17.25" x14ac:dyDescent="0.25">
      <c r="A73" s="14">
        <v>68</v>
      </c>
      <c r="B73" s="11">
        <v>44305</v>
      </c>
      <c r="C73" s="11">
        <v>44305</v>
      </c>
      <c r="D73" s="21">
        <v>10</v>
      </c>
      <c r="E73" s="18"/>
      <c r="F73" s="18" t="s">
        <v>81</v>
      </c>
      <c r="G73" s="4">
        <v>161.02000000000001</v>
      </c>
      <c r="H73" s="3">
        <f t="shared" si="1"/>
        <v>1610.2</v>
      </c>
      <c r="I73" s="37">
        <v>10</v>
      </c>
    </row>
    <row r="74" spans="1:9" ht="17.25" x14ac:dyDescent="0.25">
      <c r="A74" s="14">
        <v>69</v>
      </c>
      <c r="B74" s="11">
        <v>44305</v>
      </c>
      <c r="C74" s="11">
        <v>44305</v>
      </c>
      <c r="D74" s="21">
        <v>22</v>
      </c>
      <c r="E74" s="18"/>
      <c r="F74" s="18" t="s">
        <v>82</v>
      </c>
      <c r="G74" s="4">
        <v>241.53</v>
      </c>
      <c r="H74" s="3">
        <f t="shared" si="1"/>
        <v>5313.66</v>
      </c>
      <c r="I74" s="37">
        <v>22</v>
      </c>
    </row>
    <row r="75" spans="1:9" ht="17.25" x14ac:dyDescent="0.25">
      <c r="A75" s="14">
        <v>70</v>
      </c>
      <c r="B75" s="11">
        <v>44308</v>
      </c>
      <c r="C75" s="11">
        <v>44309</v>
      </c>
      <c r="D75" s="21">
        <v>5</v>
      </c>
      <c r="E75" s="18"/>
      <c r="F75" s="18" t="s">
        <v>83</v>
      </c>
      <c r="G75" s="4">
        <v>713.7</v>
      </c>
      <c r="H75" s="3">
        <f t="shared" si="1"/>
        <v>3568.5</v>
      </c>
      <c r="I75" s="37">
        <v>5</v>
      </c>
    </row>
    <row r="76" spans="1:9" ht="34.5" x14ac:dyDescent="0.25">
      <c r="A76" s="14">
        <v>71</v>
      </c>
      <c r="B76" s="11">
        <v>44308</v>
      </c>
      <c r="C76" s="11">
        <v>44309</v>
      </c>
      <c r="D76" s="20">
        <v>1</v>
      </c>
      <c r="E76" s="18"/>
      <c r="F76" s="7" t="s">
        <v>84</v>
      </c>
      <c r="G76" s="4">
        <v>682.5</v>
      </c>
      <c r="H76" s="3">
        <f t="shared" si="1"/>
        <v>682.5</v>
      </c>
      <c r="I76" s="37">
        <v>1</v>
      </c>
    </row>
    <row r="77" spans="1:9" ht="17.25" x14ac:dyDescent="0.25">
      <c r="A77" s="14">
        <v>72</v>
      </c>
      <c r="B77" s="11">
        <v>44308</v>
      </c>
      <c r="C77" s="11">
        <v>44309</v>
      </c>
      <c r="D77" s="20">
        <v>10</v>
      </c>
      <c r="E77" s="18"/>
      <c r="F77" s="7" t="s">
        <v>85</v>
      </c>
      <c r="G77" s="4">
        <v>39</v>
      </c>
      <c r="H77" s="3">
        <f t="shared" si="1"/>
        <v>390</v>
      </c>
      <c r="I77" s="37">
        <v>10</v>
      </c>
    </row>
    <row r="78" spans="1:9" ht="17.25" x14ac:dyDescent="0.25">
      <c r="A78" s="14">
        <v>73</v>
      </c>
      <c r="B78" s="11">
        <v>44314</v>
      </c>
      <c r="C78" s="11">
        <v>44314</v>
      </c>
      <c r="D78" s="20">
        <v>9</v>
      </c>
      <c r="E78" s="18"/>
      <c r="F78" s="7" t="s">
        <v>86</v>
      </c>
      <c r="G78" s="4">
        <v>6499.8</v>
      </c>
      <c r="H78" s="3">
        <f t="shared" si="1"/>
        <v>58498.200000000004</v>
      </c>
      <c r="I78" s="37">
        <v>9</v>
      </c>
    </row>
    <row r="79" spans="1:9" ht="17.25" x14ac:dyDescent="0.3">
      <c r="A79" s="14">
        <v>74</v>
      </c>
      <c r="B79" s="11">
        <v>44314</v>
      </c>
      <c r="C79" s="11">
        <v>44314</v>
      </c>
      <c r="D79" s="17">
        <v>3</v>
      </c>
      <c r="E79" s="18"/>
      <c r="F79" s="7" t="s">
        <v>87</v>
      </c>
      <c r="G79" s="4">
        <v>13914</v>
      </c>
      <c r="H79" s="3">
        <f t="shared" si="1"/>
        <v>41742</v>
      </c>
      <c r="I79" s="37">
        <v>3</v>
      </c>
    </row>
    <row r="80" spans="1:9" ht="17.25" x14ac:dyDescent="0.25">
      <c r="A80" s="14">
        <v>75</v>
      </c>
      <c r="B80" s="11">
        <v>44314</v>
      </c>
      <c r="C80" s="11">
        <v>44314</v>
      </c>
      <c r="D80" s="20">
        <v>12</v>
      </c>
      <c r="E80" s="18"/>
      <c r="F80" s="7" t="s">
        <v>88</v>
      </c>
      <c r="G80" s="4">
        <v>693</v>
      </c>
      <c r="H80" s="3">
        <f t="shared" si="1"/>
        <v>8316</v>
      </c>
      <c r="I80" s="37">
        <v>12</v>
      </c>
    </row>
    <row r="81" spans="1:9" ht="17.25" x14ac:dyDescent="0.25">
      <c r="A81" s="14">
        <v>76</v>
      </c>
      <c r="B81" s="11">
        <v>44314</v>
      </c>
      <c r="C81" s="11">
        <v>44314</v>
      </c>
      <c r="D81" s="20">
        <v>1</v>
      </c>
      <c r="E81" s="18"/>
      <c r="F81" s="7" t="s">
        <v>89</v>
      </c>
      <c r="G81" s="4">
        <v>564.41</v>
      </c>
      <c r="H81" s="3">
        <f t="shared" si="1"/>
        <v>564.41</v>
      </c>
      <c r="I81" s="37">
        <v>1</v>
      </c>
    </row>
    <row r="82" spans="1:9" ht="17.25" x14ac:dyDescent="0.25">
      <c r="A82" s="14">
        <v>77</v>
      </c>
      <c r="B82" s="11">
        <v>44314</v>
      </c>
      <c r="C82" s="11">
        <v>44314</v>
      </c>
      <c r="D82" s="32">
        <v>2</v>
      </c>
      <c r="E82" s="18"/>
      <c r="F82" s="19" t="s">
        <v>90</v>
      </c>
      <c r="G82" s="4">
        <v>12982.5</v>
      </c>
      <c r="H82" s="3">
        <f t="shared" si="1"/>
        <v>25965</v>
      </c>
      <c r="I82" s="37">
        <v>2</v>
      </c>
    </row>
    <row r="83" spans="1:9" ht="17.25" x14ac:dyDescent="0.25">
      <c r="A83" s="14">
        <v>78</v>
      </c>
      <c r="B83" s="11">
        <v>44314</v>
      </c>
      <c r="C83" s="11">
        <v>44314</v>
      </c>
      <c r="D83" s="20">
        <v>2</v>
      </c>
      <c r="E83" s="18"/>
      <c r="F83" s="7" t="s">
        <v>91</v>
      </c>
      <c r="G83" s="4">
        <v>1030.5</v>
      </c>
      <c r="H83" s="3">
        <f t="shared" si="1"/>
        <v>2061</v>
      </c>
      <c r="I83" s="37">
        <v>2</v>
      </c>
    </row>
    <row r="84" spans="1:9" ht="34.5" x14ac:dyDescent="0.25">
      <c r="A84" s="14">
        <v>79</v>
      </c>
      <c r="B84" s="11">
        <v>44314</v>
      </c>
      <c r="C84" s="11">
        <v>44314</v>
      </c>
      <c r="D84" s="33">
        <v>2</v>
      </c>
      <c r="E84" s="18"/>
      <c r="F84" s="7" t="s">
        <v>92</v>
      </c>
      <c r="G84" s="4">
        <v>6750</v>
      </c>
      <c r="H84" s="3">
        <f t="shared" si="1"/>
        <v>13500</v>
      </c>
      <c r="I84" s="37">
        <v>2</v>
      </c>
    </row>
    <row r="85" spans="1:9" ht="17.25" x14ac:dyDescent="0.25">
      <c r="A85" s="14">
        <v>80</v>
      </c>
      <c r="B85" s="11">
        <v>44314</v>
      </c>
      <c r="C85" s="11">
        <v>44314</v>
      </c>
      <c r="D85" s="20">
        <v>3</v>
      </c>
      <c r="E85" s="18"/>
      <c r="F85" s="7" t="s">
        <v>93</v>
      </c>
      <c r="G85" s="4">
        <v>3060</v>
      </c>
      <c r="H85" s="3">
        <f t="shared" si="1"/>
        <v>9180</v>
      </c>
      <c r="I85" s="37">
        <v>3</v>
      </c>
    </row>
    <row r="86" spans="1:9" ht="17.25" x14ac:dyDescent="0.25">
      <c r="A86" s="14">
        <v>81</v>
      </c>
      <c r="B86" s="11">
        <v>44314</v>
      </c>
      <c r="C86" s="11">
        <v>44314</v>
      </c>
      <c r="D86" s="21">
        <v>3</v>
      </c>
      <c r="E86" s="18"/>
      <c r="F86" s="18" t="s">
        <v>94</v>
      </c>
      <c r="G86" s="4">
        <v>14922</v>
      </c>
      <c r="H86" s="3">
        <f t="shared" si="1"/>
        <v>44766</v>
      </c>
      <c r="I86" s="37">
        <v>3</v>
      </c>
    </row>
    <row r="87" spans="1:9" ht="17.25" x14ac:dyDescent="0.25">
      <c r="A87" s="14">
        <v>82</v>
      </c>
      <c r="B87" s="11">
        <v>44314</v>
      </c>
      <c r="C87" s="11">
        <v>44314</v>
      </c>
      <c r="D87" s="21">
        <v>1</v>
      </c>
      <c r="E87" s="18"/>
      <c r="F87" s="18" t="s">
        <v>95</v>
      </c>
      <c r="G87" s="4">
        <v>1467</v>
      </c>
      <c r="H87" s="3">
        <f t="shared" si="1"/>
        <v>1467</v>
      </c>
      <c r="I87" s="37">
        <v>1</v>
      </c>
    </row>
    <row r="88" spans="1:9" ht="17.25" x14ac:dyDescent="0.25">
      <c r="A88" s="14">
        <v>83</v>
      </c>
      <c r="B88" s="11">
        <v>44314</v>
      </c>
      <c r="C88" s="11">
        <v>44314</v>
      </c>
      <c r="D88" s="21">
        <v>1</v>
      </c>
      <c r="E88" s="18"/>
      <c r="F88" s="18" t="s">
        <v>96</v>
      </c>
      <c r="G88" s="4">
        <v>7070</v>
      </c>
      <c r="H88" s="3">
        <f t="shared" si="1"/>
        <v>7070</v>
      </c>
      <c r="I88" s="37">
        <v>1</v>
      </c>
    </row>
    <row r="89" spans="1:9" ht="17.25" x14ac:dyDescent="0.25">
      <c r="A89" s="14">
        <v>84</v>
      </c>
      <c r="B89" s="11">
        <v>44314</v>
      </c>
      <c r="C89" s="11">
        <v>44314</v>
      </c>
      <c r="D89" s="31">
        <v>2</v>
      </c>
      <c r="E89" s="18"/>
      <c r="F89" s="7" t="s">
        <v>97</v>
      </c>
      <c r="G89" s="4">
        <v>612</v>
      </c>
      <c r="H89" s="3">
        <f t="shared" si="1"/>
        <v>1224</v>
      </c>
      <c r="I89" s="37">
        <v>2</v>
      </c>
    </row>
    <row r="90" spans="1:9" ht="17.25" x14ac:dyDescent="0.25">
      <c r="A90" s="14">
        <v>85</v>
      </c>
      <c r="B90" s="11">
        <v>44314</v>
      </c>
      <c r="C90" s="11">
        <v>44314</v>
      </c>
      <c r="D90" s="20">
        <v>2</v>
      </c>
      <c r="E90" s="18"/>
      <c r="F90" s="7" t="s">
        <v>98</v>
      </c>
      <c r="G90" s="4">
        <v>825</v>
      </c>
      <c r="H90" s="3">
        <f t="shared" si="1"/>
        <v>1650</v>
      </c>
      <c r="I90" s="37">
        <v>2</v>
      </c>
    </row>
    <row r="91" spans="1:9" ht="17.25" x14ac:dyDescent="0.25">
      <c r="A91" s="14">
        <v>86</v>
      </c>
      <c r="B91" s="11">
        <v>44314</v>
      </c>
      <c r="C91" s="11">
        <v>44314</v>
      </c>
      <c r="D91" s="21">
        <v>3</v>
      </c>
      <c r="E91" s="18"/>
      <c r="F91" s="18" t="s">
        <v>99</v>
      </c>
      <c r="G91" s="4">
        <v>2350</v>
      </c>
      <c r="H91" s="3">
        <f t="shared" si="1"/>
        <v>7050</v>
      </c>
      <c r="I91" s="37">
        <v>3</v>
      </c>
    </row>
    <row r="92" spans="1:9" ht="17.25" x14ac:dyDescent="0.25">
      <c r="A92" s="14">
        <v>87</v>
      </c>
      <c r="B92" s="11">
        <v>44314</v>
      </c>
      <c r="C92" s="11">
        <v>44314</v>
      </c>
      <c r="D92" s="21">
        <v>3</v>
      </c>
      <c r="E92" s="18"/>
      <c r="F92" s="18" t="s">
        <v>100</v>
      </c>
      <c r="G92" s="4">
        <v>720</v>
      </c>
      <c r="H92" s="3">
        <f t="shared" si="1"/>
        <v>2160</v>
      </c>
      <c r="I92" s="37">
        <v>3</v>
      </c>
    </row>
    <row r="93" spans="1:9" ht="17.25" x14ac:dyDescent="0.25">
      <c r="A93" s="14">
        <v>88</v>
      </c>
      <c r="B93" s="11">
        <v>44320</v>
      </c>
      <c r="C93" s="11">
        <v>44320</v>
      </c>
      <c r="D93" s="21">
        <v>20</v>
      </c>
      <c r="E93" s="18"/>
      <c r="F93" s="18" t="s">
        <v>101</v>
      </c>
      <c r="G93" s="4">
        <v>650</v>
      </c>
      <c r="H93" s="3">
        <f t="shared" si="1"/>
        <v>13000</v>
      </c>
      <c r="I93" s="37">
        <v>20</v>
      </c>
    </row>
    <row r="94" spans="1:9" ht="17.25" x14ac:dyDescent="0.25">
      <c r="A94" s="14">
        <v>89</v>
      </c>
      <c r="B94" s="11">
        <v>44320</v>
      </c>
      <c r="C94" s="11">
        <v>44320</v>
      </c>
      <c r="D94" s="21">
        <v>2</v>
      </c>
      <c r="E94" s="18"/>
      <c r="F94" s="18" t="s">
        <v>102</v>
      </c>
      <c r="G94" s="4">
        <v>2732.66</v>
      </c>
      <c r="H94" s="3">
        <f t="shared" si="1"/>
        <v>5465.32</v>
      </c>
      <c r="I94" s="37">
        <v>2</v>
      </c>
    </row>
    <row r="95" spans="1:9" ht="17.25" x14ac:dyDescent="0.25">
      <c r="A95" s="14">
        <v>90</v>
      </c>
      <c r="B95" s="11">
        <v>44320</v>
      </c>
      <c r="C95" s="11">
        <v>44320</v>
      </c>
      <c r="D95" s="21">
        <v>20</v>
      </c>
      <c r="E95" s="18"/>
      <c r="F95" s="18" t="s">
        <v>103</v>
      </c>
      <c r="G95" s="4">
        <v>750</v>
      </c>
      <c r="H95" s="3">
        <f t="shared" si="1"/>
        <v>15000</v>
      </c>
      <c r="I95" s="37">
        <v>20</v>
      </c>
    </row>
    <row r="96" spans="1:9" ht="34.5" x14ac:dyDescent="0.25">
      <c r="A96" s="14">
        <v>91</v>
      </c>
      <c r="B96" s="11">
        <v>44320</v>
      </c>
      <c r="C96" s="11">
        <v>44320</v>
      </c>
      <c r="D96" s="20">
        <v>15</v>
      </c>
      <c r="E96" s="22"/>
      <c r="F96" s="7" t="s">
        <v>104</v>
      </c>
      <c r="G96" s="4">
        <v>250</v>
      </c>
      <c r="H96" s="3">
        <f t="shared" si="1"/>
        <v>3750</v>
      </c>
      <c r="I96" s="37">
        <v>15</v>
      </c>
    </row>
    <row r="97" spans="1:9" ht="17.25" x14ac:dyDescent="0.25">
      <c r="A97" s="14">
        <v>92</v>
      </c>
      <c r="B97" s="11">
        <v>44321</v>
      </c>
      <c r="C97" s="11">
        <v>44321</v>
      </c>
      <c r="D97" s="20">
        <v>10</v>
      </c>
      <c r="E97" s="18"/>
      <c r="F97" s="7" t="s">
        <v>105</v>
      </c>
      <c r="G97" s="4">
        <v>460</v>
      </c>
      <c r="H97" s="3">
        <f t="shared" si="1"/>
        <v>4600</v>
      </c>
      <c r="I97" s="37">
        <v>10</v>
      </c>
    </row>
    <row r="98" spans="1:9" ht="17.25" x14ac:dyDescent="0.25">
      <c r="A98" s="14">
        <v>93</v>
      </c>
      <c r="B98" s="11">
        <v>44321</v>
      </c>
      <c r="C98" s="11">
        <v>44321</v>
      </c>
      <c r="D98" s="20">
        <v>20</v>
      </c>
      <c r="E98" s="18"/>
      <c r="F98" s="7" t="s">
        <v>106</v>
      </c>
      <c r="G98" s="4">
        <v>330</v>
      </c>
      <c r="H98" s="3">
        <f t="shared" si="1"/>
        <v>6600</v>
      </c>
      <c r="I98" s="37">
        <v>20</v>
      </c>
    </row>
    <row r="99" spans="1:9" ht="17.25" x14ac:dyDescent="0.25">
      <c r="A99" s="14">
        <v>94</v>
      </c>
      <c r="B99" s="11">
        <v>44321</v>
      </c>
      <c r="C99" s="11">
        <v>44321</v>
      </c>
      <c r="D99" s="20">
        <v>50</v>
      </c>
      <c r="E99" s="18"/>
      <c r="F99" s="7" t="s">
        <v>107</v>
      </c>
      <c r="G99" s="4">
        <v>440</v>
      </c>
      <c r="H99" s="3">
        <f t="shared" si="1"/>
        <v>22000</v>
      </c>
      <c r="I99" s="37">
        <v>50</v>
      </c>
    </row>
    <row r="100" spans="1:9" ht="17.25" x14ac:dyDescent="0.25">
      <c r="A100" s="14">
        <v>95</v>
      </c>
      <c r="B100" s="11">
        <v>44321</v>
      </c>
      <c r="C100" s="11">
        <v>44321</v>
      </c>
      <c r="D100" s="20">
        <v>10</v>
      </c>
      <c r="E100" s="18"/>
      <c r="F100" s="7" t="s">
        <v>108</v>
      </c>
      <c r="G100" s="4">
        <v>2457</v>
      </c>
      <c r="H100" s="3">
        <f t="shared" si="1"/>
        <v>24570</v>
      </c>
      <c r="I100" s="37">
        <v>10</v>
      </c>
    </row>
    <row r="101" spans="1:9" ht="17.25" x14ac:dyDescent="0.25">
      <c r="A101" s="14">
        <v>96</v>
      </c>
      <c r="B101" s="11">
        <v>44326</v>
      </c>
      <c r="C101" s="11">
        <v>44326</v>
      </c>
      <c r="D101" s="20">
        <v>12</v>
      </c>
      <c r="E101" s="7" t="s">
        <v>109</v>
      </c>
      <c r="F101" s="7" t="s">
        <v>110</v>
      </c>
      <c r="G101" s="4">
        <v>200</v>
      </c>
      <c r="H101" s="3">
        <f t="shared" si="1"/>
        <v>2400</v>
      </c>
      <c r="I101" s="37">
        <v>12</v>
      </c>
    </row>
    <row r="102" spans="1:9" ht="17.25" x14ac:dyDescent="0.25">
      <c r="A102" s="14">
        <v>97</v>
      </c>
      <c r="B102" s="11">
        <v>44326</v>
      </c>
      <c r="C102" s="11">
        <v>44326</v>
      </c>
      <c r="D102" s="32">
        <v>40</v>
      </c>
      <c r="E102" s="7" t="s">
        <v>109</v>
      </c>
      <c r="F102" s="7" t="s">
        <v>111</v>
      </c>
      <c r="G102" s="4">
        <v>500</v>
      </c>
      <c r="H102" s="3">
        <f t="shared" si="1"/>
        <v>20000</v>
      </c>
      <c r="I102" s="37">
        <v>40</v>
      </c>
    </row>
    <row r="103" spans="1:9" ht="17.25" x14ac:dyDescent="0.25">
      <c r="A103" s="14">
        <v>98</v>
      </c>
      <c r="B103" s="11">
        <v>44326</v>
      </c>
      <c r="C103" s="11">
        <v>44326</v>
      </c>
      <c r="D103" s="20">
        <v>56</v>
      </c>
      <c r="E103" s="7" t="s">
        <v>109</v>
      </c>
      <c r="F103" s="7" t="s">
        <v>112</v>
      </c>
      <c r="G103" s="4">
        <v>1000</v>
      </c>
      <c r="H103" s="3">
        <f t="shared" si="1"/>
        <v>56000</v>
      </c>
      <c r="I103" s="37">
        <v>56</v>
      </c>
    </row>
    <row r="104" spans="1:9" ht="15" customHeight="1" x14ac:dyDescent="0.25">
      <c r="A104" s="14">
        <v>99</v>
      </c>
      <c r="B104" s="11">
        <v>44326</v>
      </c>
      <c r="C104" s="11">
        <v>44326</v>
      </c>
      <c r="D104" s="33">
        <v>5</v>
      </c>
      <c r="E104" s="7" t="s">
        <v>109</v>
      </c>
      <c r="F104" s="7" t="s">
        <v>113</v>
      </c>
      <c r="G104" s="4">
        <v>2000</v>
      </c>
      <c r="H104" s="3">
        <f t="shared" si="1"/>
        <v>10000</v>
      </c>
      <c r="I104" s="37">
        <v>5</v>
      </c>
    </row>
    <row r="105" spans="1:9" ht="17.25" x14ac:dyDescent="0.25">
      <c r="A105" s="14">
        <v>100</v>
      </c>
      <c r="B105" s="11">
        <v>44327</v>
      </c>
      <c r="C105" s="11">
        <v>44327</v>
      </c>
      <c r="D105" s="20">
        <v>30</v>
      </c>
      <c r="E105" s="7" t="s">
        <v>115</v>
      </c>
      <c r="F105" s="7" t="s">
        <v>116</v>
      </c>
      <c r="G105" s="4">
        <v>2400</v>
      </c>
      <c r="H105" s="3">
        <f t="shared" si="1"/>
        <v>72000</v>
      </c>
      <c r="I105" s="37">
        <v>30</v>
      </c>
    </row>
    <row r="106" spans="1:9" ht="17.25" x14ac:dyDescent="0.25">
      <c r="A106" s="14">
        <v>101</v>
      </c>
      <c r="B106" s="11">
        <v>44330</v>
      </c>
      <c r="C106" s="11">
        <v>44330</v>
      </c>
      <c r="D106" s="21">
        <v>20</v>
      </c>
      <c r="E106" s="18" t="s">
        <v>117</v>
      </c>
      <c r="F106" s="18" t="s">
        <v>118</v>
      </c>
      <c r="G106" s="4">
        <v>600</v>
      </c>
      <c r="H106" s="3">
        <f t="shared" si="1"/>
        <v>12000</v>
      </c>
      <c r="I106" s="37">
        <v>20</v>
      </c>
    </row>
    <row r="107" spans="1:9" ht="17.25" x14ac:dyDescent="0.25">
      <c r="A107" s="14">
        <v>102</v>
      </c>
      <c r="B107" s="11">
        <v>44330</v>
      </c>
      <c r="C107" s="11">
        <v>44330</v>
      </c>
      <c r="D107" s="21">
        <v>20</v>
      </c>
      <c r="E107" s="18" t="s">
        <v>117</v>
      </c>
      <c r="F107" s="18" t="s">
        <v>119</v>
      </c>
      <c r="G107" s="4">
        <v>210</v>
      </c>
      <c r="H107" s="3">
        <f t="shared" si="1"/>
        <v>4200</v>
      </c>
      <c r="I107" s="37">
        <v>20</v>
      </c>
    </row>
    <row r="108" spans="1:9" ht="34.5" x14ac:dyDescent="0.25">
      <c r="A108" s="14">
        <v>103</v>
      </c>
      <c r="B108" s="11">
        <v>44330</v>
      </c>
      <c r="C108" s="11">
        <v>44330</v>
      </c>
      <c r="D108" s="21">
        <v>6</v>
      </c>
      <c r="E108" s="18" t="s">
        <v>117</v>
      </c>
      <c r="F108" s="18" t="s">
        <v>120</v>
      </c>
      <c r="G108" s="4">
        <v>550</v>
      </c>
      <c r="H108" s="3">
        <f t="shared" si="1"/>
        <v>3300</v>
      </c>
      <c r="I108" s="37">
        <v>6</v>
      </c>
    </row>
    <row r="109" spans="1:9" ht="34.5" x14ac:dyDescent="0.25">
      <c r="A109" s="14">
        <v>104</v>
      </c>
      <c r="B109" s="11">
        <v>44330</v>
      </c>
      <c r="C109" s="11">
        <v>44330</v>
      </c>
      <c r="D109" s="31">
        <v>4</v>
      </c>
      <c r="E109" s="18" t="s">
        <v>117</v>
      </c>
      <c r="F109" s="7" t="s">
        <v>121</v>
      </c>
      <c r="G109" s="4">
        <v>375</v>
      </c>
      <c r="H109" s="3">
        <f t="shared" si="1"/>
        <v>1500</v>
      </c>
      <c r="I109" s="37">
        <v>4</v>
      </c>
    </row>
    <row r="110" spans="1:9" ht="34.5" x14ac:dyDescent="0.25">
      <c r="A110" s="14">
        <v>105</v>
      </c>
      <c r="B110" s="11">
        <v>44330</v>
      </c>
      <c r="C110" s="11">
        <v>44330</v>
      </c>
      <c r="D110" s="20">
        <v>4</v>
      </c>
      <c r="E110" s="18" t="s">
        <v>117</v>
      </c>
      <c r="F110" s="7" t="s">
        <v>122</v>
      </c>
      <c r="G110" s="4">
        <v>770</v>
      </c>
      <c r="H110" s="3">
        <f t="shared" si="1"/>
        <v>3080</v>
      </c>
      <c r="I110" s="37">
        <v>4</v>
      </c>
    </row>
    <row r="111" spans="1:9" ht="34.5" x14ac:dyDescent="0.25">
      <c r="A111" s="14">
        <v>106</v>
      </c>
      <c r="B111" s="11">
        <v>44330</v>
      </c>
      <c r="C111" s="11">
        <v>44330</v>
      </c>
      <c r="D111" s="21">
        <v>1</v>
      </c>
      <c r="E111" s="18" t="s">
        <v>117</v>
      </c>
      <c r="F111" s="18" t="s">
        <v>123</v>
      </c>
      <c r="G111" s="4">
        <v>2500</v>
      </c>
      <c r="H111" s="3">
        <f t="shared" si="1"/>
        <v>2500</v>
      </c>
      <c r="I111" s="37">
        <v>1</v>
      </c>
    </row>
    <row r="112" spans="1:9" ht="17.25" x14ac:dyDescent="0.25">
      <c r="A112" s="14">
        <v>107</v>
      </c>
      <c r="B112" s="11">
        <v>44330</v>
      </c>
      <c r="C112" s="11">
        <v>44330</v>
      </c>
      <c r="D112" s="21">
        <v>400</v>
      </c>
      <c r="E112" s="18" t="s">
        <v>117</v>
      </c>
      <c r="F112" s="18" t="s">
        <v>124</v>
      </c>
      <c r="G112" s="4">
        <v>57</v>
      </c>
      <c r="H112" s="3">
        <f t="shared" si="1"/>
        <v>22800</v>
      </c>
      <c r="I112" s="37">
        <v>400</v>
      </c>
    </row>
    <row r="113" spans="1:9" ht="17.25" x14ac:dyDescent="0.25">
      <c r="A113" s="14">
        <v>108</v>
      </c>
      <c r="B113" s="11">
        <v>44330</v>
      </c>
      <c r="C113" s="11">
        <v>44330</v>
      </c>
      <c r="D113" s="21">
        <v>400</v>
      </c>
      <c r="E113" s="18" t="s">
        <v>117</v>
      </c>
      <c r="F113" s="18" t="s">
        <v>125</v>
      </c>
      <c r="G113" s="4">
        <v>57</v>
      </c>
      <c r="H113" s="3">
        <f t="shared" si="1"/>
        <v>22800</v>
      </c>
      <c r="I113" s="37">
        <v>400</v>
      </c>
    </row>
    <row r="114" spans="1:9" ht="17.25" x14ac:dyDescent="0.25">
      <c r="A114" s="14">
        <v>109</v>
      </c>
      <c r="B114" s="11">
        <v>44330</v>
      </c>
      <c r="C114" s="11">
        <v>44330</v>
      </c>
      <c r="D114" s="21">
        <v>400</v>
      </c>
      <c r="E114" s="18" t="s">
        <v>117</v>
      </c>
      <c r="F114" s="18" t="s">
        <v>126</v>
      </c>
      <c r="G114" s="4">
        <v>57</v>
      </c>
      <c r="H114" s="3">
        <f t="shared" si="1"/>
        <v>22800</v>
      </c>
      <c r="I114" s="37">
        <v>400</v>
      </c>
    </row>
    <row r="115" spans="1:9" ht="17.25" x14ac:dyDescent="0.25">
      <c r="A115" s="14">
        <v>110</v>
      </c>
      <c r="B115" s="11">
        <v>44330</v>
      </c>
      <c r="C115" s="11">
        <v>44330</v>
      </c>
      <c r="D115" s="21">
        <v>237</v>
      </c>
      <c r="E115" s="18" t="s">
        <v>114</v>
      </c>
      <c r="F115" s="18" t="s">
        <v>46</v>
      </c>
      <c r="G115" s="4">
        <v>48</v>
      </c>
      <c r="H115" s="3">
        <f t="shared" si="1"/>
        <v>11376</v>
      </c>
      <c r="I115" s="37">
        <v>237</v>
      </c>
    </row>
    <row r="116" spans="1:9" ht="17.25" x14ac:dyDescent="0.25">
      <c r="A116" s="14">
        <v>111</v>
      </c>
      <c r="B116" s="11">
        <v>44355</v>
      </c>
      <c r="C116" s="11">
        <v>44355</v>
      </c>
      <c r="D116" s="20">
        <v>12</v>
      </c>
      <c r="E116" s="7" t="s">
        <v>127</v>
      </c>
      <c r="F116" s="7" t="s">
        <v>110</v>
      </c>
      <c r="G116" s="4">
        <v>200</v>
      </c>
      <c r="H116" s="3">
        <f t="shared" si="1"/>
        <v>2400</v>
      </c>
      <c r="I116" s="37">
        <v>12</v>
      </c>
    </row>
    <row r="117" spans="1:9" ht="17.25" x14ac:dyDescent="0.25">
      <c r="A117" s="14">
        <v>112</v>
      </c>
      <c r="B117" s="11">
        <v>44355</v>
      </c>
      <c r="C117" s="11">
        <v>44355</v>
      </c>
      <c r="D117" s="20">
        <v>43</v>
      </c>
      <c r="E117" s="7" t="s">
        <v>127</v>
      </c>
      <c r="F117" s="7" t="s">
        <v>128</v>
      </c>
      <c r="G117" s="4">
        <v>500</v>
      </c>
      <c r="H117" s="3">
        <f t="shared" si="1"/>
        <v>21500</v>
      </c>
      <c r="I117" s="37">
        <v>43</v>
      </c>
    </row>
    <row r="118" spans="1:9" ht="17.25" x14ac:dyDescent="0.25">
      <c r="A118" s="14">
        <v>113</v>
      </c>
      <c r="B118" s="11">
        <v>44355</v>
      </c>
      <c r="C118" s="11">
        <v>44355</v>
      </c>
      <c r="D118" s="20">
        <v>62</v>
      </c>
      <c r="E118" s="7" t="s">
        <v>127</v>
      </c>
      <c r="F118" s="7" t="s">
        <v>112</v>
      </c>
      <c r="G118" s="4">
        <v>1000</v>
      </c>
      <c r="H118" s="3">
        <f t="shared" si="1"/>
        <v>62000</v>
      </c>
      <c r="I118" s="37">
        <v>62</v>
      </c>
    </row>
    <row r="119" spans="1:9" ht="17.25" x14ac:dyDescent="0.25">
      <c r="A119" s="14">
        <v>114</v>
      </c>
      <c r="B119" s="11">
        <v>44355</v>
      </c>
      <c r="C119" s="11">
        <v>44355</v>
      </c>
      <c r="D119" s="20">
        <v>5</v>
      </c>
      <c r="E119" s="7" t="s">
        <v>127</v>
      </c>
      <c r="F119" s="7" t="s">
        <v>113</v>
      </c>
      <c r="G119" s="4">
        <v>2000</v>
      </c>
      <c r="H119" s="3">
        <f t="shared" si="1"/>
        <v>10000</v>
      </c>
      <c r="I119" s="37">
        <v>5</v>
      </c>
    </row>
    <row r="120" spans="1:9" ht="17.25" x14ac:dyDescent="0.25">
      <c r="A120" s="14">
        <v>115</v>
      </c>
      <c r="B120" s="11">
        <v>44362</v>
      </c>
      <c r="C120" s="11">
        <v>44362</v>
      </c>
      <c r="D120" s="20">
        <v>237</v>
      </c>
      <c r="E120" s="18" t="s">
        <v>129</v>
      </c>
      <c r="F120" s="7" t="s">
        <v>46</v>
      </c>
      <c r="G120" s="4">
        <v>48</v>
      </c>
      <c r="H120" s="3">
        <f t="shared" si="1"/>
        <v>11376</v>
      </c>
      <c r="I120" s="37">
        <v>237</v>
      </c>
    </row>
    <row r="121" spans="1:9" ht="51.75" x14ac:dyDescent="0.25">
      <c r="A121" s="14">
        <v>116</v>
      </c>
      <c r="B121" s="11">
        <v>44365</v>
      </c>
      <c r="C121" s="11">
        <v>44365</v>
      </c>
      <c r="D121" s="20">
        <v>1</v>
      </c>
      <c r="E121" s="18" t="s">
        <v>132</v>
      </c>
      <c r="F121" s="7" t="s">
        <v>130</v>
      </c>
      <c r="G121" s="4">
        <v>19000</v>
      </c>
      <c r="H121" s="3">
        <f t="shared" si="1"/>
        <v>19000</v>
      </c>
      <c r="I121" s="37">
        <v>1</v>
      </c>
    </row>
    <row r="122" spans="1:9" ht="34.5" x14ac:dyDescent="0.25">
      <c r="A122" s="14">
        <v>117</v>
      </c>
      <c r="B122" s="11">
        <v>44365</v>
      </c>
      <c r="C122" s="11">
        <v>44365</v>
      </c>
      <c r="D122" s="32">
        <v>1</v>
      </c>
      <c r="E122" s="19" t="s">
        <v>131</v>
      </c>
      <c r="F122" s="19" t="s">
        <v>131</v>
      </c>
      <c r="G122" s="4">
        <v>3400</v>
      </c>
      <c r="H122" s="3">
        <f t="shared" si="1"/>
        <v>3400</v>
      </c>
      <c r="I122" s="37">
        <v>1</v>
      </c>
    </row>
    <row r="124" spans="1:9" ht="19.5" thickBot="1" x14ac:dyDescent="0.35">
      <c r="G124" s="12" t="s">
        <v>4</v>
      </c>
      <c r="H124" s="12">
        <f>SUM(H6:H123)</f>
        <v>1893154.71</v>
      </c>
    </row>
    <row r="125" spans="1:9" ht="15.75" thickTop="1" x14ac:dyDescent="0.25"/>
    <row r="126" spans="1:9" x14ac:dyDescent="0.25">
      <c r="A126" s="2" t="s">
        <v>11</v>
      </c>
      <c r="D126" t="s">
        <v>12</v>
      </c>
    </row>
    <row r="128" spans="1:9" x14ac:dyDescent="0.25">
      <c r="D128" t="s">
        <v>139</v>
      </c>
    </row>
    <row r="129" spans="1:5" x14ac:dyDescent="0.25">
      <c r="A129" s="56" t="s">
        <v>10</v>
      </c>
      <c r="B129" s="56"/>
      <c r="C129" s="13"/>
      <c r="D129" s="56"/>
      <c r="E129" s="56"/>
    </row>
    <row r="130" spans="1:5" x14ac:dyDescent="0.25">
      <c r="A130" s="57" t="s">
        <v>13</v>
      </c>
      <c r="B130" s="57"/>
      <c r="D130" s="58" t="s">
        <v>14</v>
      </c>
      <c r="E130" s="58"/>
    </row>
  </sheetData>
  <mergeCells count="6">
    <mergeCell ref="A129:B129"/>
    <mergeCell ref="A130:B130"/>
    <mergeCell ref="D129:E129"/>
    <mergeCell ref="D130:E130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RAI</vt:lpstr>
      <vt:lpstr>RAI!Área_de_impresión</vt:lpstr>
      <vt:lpstr>RAI!Títulos_a_imprimir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L A Informacion</cp:lastModifiedBy>
  <cp:lastPrinted>2021-07-13T18:56:04Z</cp:lastPrinted>
  <dcterms:created xsi:type="dcterms:W3CDTF">2015-10-27T04:39:26Z</dcterms:created>
  <dcterms:modified xsi:type="dcterms:W3CDTF">2021-10-07T18:22:03Z</dcterms:modified>
</cp:coreProperties>
</file>