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BA15029E-6F1F-47CA-B58D-75FAFF247C77}" xr6:coauthVersionLast="47" xr6:coauthVersionMax="47" xr10:uidLastSave="{00000000-0000-0000-0000-000000000000}"/>
  <bookViews>
    <workbookView xWindow="-120" yWindow="-120" windowWidth="20730" windowHeight="11040" xr2:uid="{43E4F511-EF13-4966-8639-DA1E1247D65B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B71" i="1"/>
  <c r="B63" i="1"/>
  <c r="C52" i="1"/>
  <c r="B52" i="1"/>
  <c r="C28" i="1"/>
  <c r="B28" i="1"/>
  <c r="B92" i="1" s="1"/>
  <c r="C17" i="1"/>
  <c r="B17" i="1"/>
  <c r="C10" i="1"/>
  <c r="C92" i="1" s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<sst xmlns="http://schemas.openxmlformats.org/spreadsheetml/2006/main" count="98" uniqueCount="89">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</sst>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A83144-3B49-4EF0-9380-95C99C07A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59AE-3EDF-4B4C-9BB0-C07AD2CDA5F4}">
  <dimension ref="A3:N100"/>
  <sheetViews>
    <sheetView showGridLines="0" tabSelected="1" topLeftCell="A86" zoomScaleNormal="100" workbookViewId="0">
      <selection activeCell="C53" sqref="C53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156874174</v>
      </c>
      <c r="C10" s="18">
        <f>+C11+C12+C13+C14+C16+C15</f>
        <v>170300174</v>
      </c>
      <c r="D10" s="13"/>
    </row>
    <row r="11" spans="1:14" x14ac:dyDescent="0.25">
      <c r="A11" s="19" t="s">
        <v>9</v>
      </c>
      <c r="B11" s="20">
        <v>115557529</v>
      </c>
      <c r="C11" s="20">
        <v>117363274</v>
      </c>
      <c r="D11" s="13"/>
    </row>
    <row r="12" spans="1:14" x14ac:dyDescent="0.25">
      <c r="A12" s="19" t="s">
        <v>10</v>
      </c>
      <c r="B12" s="20">
        <v>22204000</v>
      </c>
      <c r="C12" s="20">
        <v>33492000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6150000</v>
      </c>
      <c r="C15" s="20">
        <v>3532200</v>
      </c>
      <c r="D15" s="13"/>
    </row>
    <row r="16" spans="1:14" x14ac:dyDescent="0.25">
      <c r="A16" s="19" t="s">
        <v>13</v>
      </c>
      <c r="B16" s="20">
        <v>12962645</v>
      </c>
      <c r="C16" s="20">
        <v>15912700</v>
      </c>
      <c r="D16" s="13"/>
    </row>
    <row r="17" spans="1:4" x14ac:dyDescent="0.25">
      <c r="A17" s="17" t="s">
        <v>14</v>
      </c>
      <c r="B17" s="18">
        <f>+B18+B19+B20+B21+B23+B24+B25+B26+B27+B22</f>
        <v>25329079</v>
      </c>
      <c r="C17" s="18">
        <f>+C18+C19+C20+C22+C23+C24+C25+C26+C27</f>
        <v>47915150.990000002</v>
      </c>
      <c r="D17" s="13"/>
    </row>
    <row r="18" spans="1:4" x14ac:dyDescent="0.25">
      <c r="A18" s="19" t="s">
        <v>15</v>
      </c>
      <c r="B18" s="20">
        <v>10675826</v>
      </c>
      <c r="C18" s="20">
        <v>10675826</v>
      </c>
      <c r="D18" s="13"/>
    </row>
    <row r="19" spans="1:4" x14ac:dyDescent="0.25">
      <c r="A19" s="19" t="s">
        <v>16</v>
      </c>
      <c r="B19" s="20">
        <v>300000</v>
      </c>
      <c r="C19" s="20">
        <v>500000</v>
      </c>
      <c r="D19" s="13"/>
    </row>
    <row r="20" spans="1:4" x14ac:dyDescent="0.25">
      <c r="A20" s="19" t="s">
        <v>17</v>
      </c>
      <c r="B20" s="20">
        <v>1567856</v>
      </c>
      <c r="C20" s="20">
        <v>2094856</v>
      </c>
      <c r="D20" s="13"/>
    </row>
    <row r="21" spans="1:4" hidden="1" x14ac:dyDescent="0.25">
      <c r="A21" s="19" t="s">
        <v>18</v>
      </c>
      <c r="B21" s="20"/>
      <c r="C21" s="20">
        <v>137450</v>
      </c>
      <c r="D21" s="13"/>
    </row>
    <row r="22" spans="1:4" x14ac:dyDescent="0.25">
      <c r="A22" s="19" t="s">
        <v>18</v>
      </c>
      <c r="B22" s="20">
        <v>24450</v>
      </c>
      <c r="C22" s="20">
        <v>137450</v>
      </c>
      <c r="D22" s="13"/>
    </row>
    <row r="23" spans="1:4" x14ac:dyDescent="0.25">
      <c r="A23" s="19" t="s">
        <v>19</v>
      </c>
      <c r="B23" s="20">
        <v>1470960</v>
      </c>
      <c r="C23" s="20">
        <v>1840460</v>
      </c>
    </row>
    <row r="24" spans="1:4" x14ac:dyDescent="0.25">
      <c r="A24" s="19" t="s">
        <v>20</v>
      </c>
      <c r="B24" s="20">
        <v>1450000</v>
      </c>
      <c r="C24" s="20">
        <v>3165000</v>
      </c>
    </row>
    <row r="25" spans="1:4" x14ac:dyDescent="0.25">
      <c r="A25" s="19" t="s">
        <v>21</v>
      </c>
      <c r="B25" s="20">
        <v>100000</v>
      </c>
      <c r="C25" s="20">
        <v>15199500</v>
      </c>
    </row>
    <row r="26" spans="1:4" x14ac:dyDescent="0.25">
      <c r="A26" s="19" t="s">
        <v>22</v>
      </c>
      <c r="B26" s="20">
        <v>6371990</v>
      </c>
      <c r="C26" s="20">
        <v>10658811.99</v>
      </c>
    </row>
    <row r="27" spans="1:4" x14ac:dyDescent="0.25">
      <c r="A27" s="19" t="s">
        <v>23</v>
      </c>
      <c r="B27" s="20">
        <v>3367997</v>
      </c>
      <c r="C27" s="20">
        <v>3643247</v>
      </c>
    </row>
    <row r="28" spans="1:4" x14ac:dyDescent="0.25">
      <c r="A28" s="17" t="s">
        <v>24</v>
      </c>
      <c r="B28" s="18">
        <f>+B29+B30+B31+B32+B33+B34+B35+B36+B37</f>
        <v>23490284</v>
      </c>
      <c r="C28" s="18">
        <f>+C29+C30+C31+C32+C33+C34+C35+C36+C37</f>
        <v>21920709</v>
      </c>
    </row>
    <row r="29" spans="1:4" x14ac:dyDescent="0.25">
      <c r="A29" s="19" t="s">
        <v>25</v>
      </c>
      <c r="B29" s="20">
        <v>1755166</v>
      </c>
      <c r="C29" s="20">
        <v>1169416</v>
      </c>
    </row>
    <row r="30" spans="1:4" x14ac:dyDescent="0.25">
      <c r="A30" s="19" t="s">
        <v>26</v>
      </c>
      <c r="B30" s="20">
        <v>2331790</v>
      </c>
      <c r="C30" s="20">
        <v>563290</v>
      </c>
    </row>
    <row r="31" spans="1:4" x14ac:dyDescent="0.25">
      <c r="A31" s="19" t="s">
        <v>27</v>
      </c>
      <c r="B31" s="20">
        <v>2844282</v>
      </c>
      <c r="C31" s="20">
        <v>2086682</v>
      </c>
    </row>
    <row r="32" spans="1:4" x14ac:dyDescent="0.25">
      <c r="A32" s="19" t="s">
        <v>28</v>
      </c>
      <c r="B32" s="20">
        <v>27044</v>
      </c>
      <c r="C32" s="20">
        <v>30044</v>
      </c>
    </row>
    <row r="33" spans="1:3" x14ac:dyDescent="0.25">
      <c r="A33" s="19" t="s">
        <v>29</v>
      </c>
      <c r="B33" s="20">
        <v>476640</v>
      </c>
      <c r="C33" s="20">
        <v>478640</v>
      </c>
    </row>
    <row r="34" spans="1:3" x14ac:dyDescent="0.25">
      <c r="A34" s="19" t="s">
        <v>30</v>
      </c>
      <c r="B34" s="20">
        <v>640427</v>
      </c>
      <c r="C34" s="20">
        <v>713127</v>
      </c>
    </row>
    <row r="35" spans="1:3" x14ac:dyDescent="0.25">
      <c r="A35" s="19" t="s">
        <v>31</v>
      </c>
      <c r="B35" s="20">
        <v>7270700</v>
      </c>
      <c r="C35" s="20">
        <v>7830800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8144235</v>
      </c>
      <c r="C37" s="20">
        <v>9048710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</f>
        <v>3606463</v>
      </c>
      <c r="C52" s="18">
        <f>+C53+C54+C55+C57+C58+C59+C60+C61+C62</f>
        <v>32341143.02</v>
      </c>
    </row>
    <row r="53" spans="1:10" x14ac:dyDescent="0.25">
      <c r="A53" s="19" t="s">
        <v>49</v>
      </c>
      <c r="B53" s="20">
        <v>938050</v>
      </c>
      <c r="C53" s="20">
        <v>2307050</v>
      </c>
    </row>
    <row r="54" spans="1:10" x14ac:dyDescent="0.25">
      <c r="A54" s="19" t="s">
        <v>50</v>
      </c>
      <c r="B54" s="20">
        <v>174000</v>
      </c>
      <c r="C54" s="20">
        <v>1138000</v>
      </c>
    </row>
    <row r="55" spans="1:10" x14ac:dyDescent="0.25">
      <c r="A55" s="19" t="s">
        <v>51</v>
      </c>
      <c r="B55" s="20">
        <v>10000</v>
      </c>
      <c r="C55" s="20">
        <v>10576280.02</v>
      </c>
    </row>
    <row r="56" spans="1:10" hidden="1" x14ac:dyDescent="0.25">
      <c r="A56" s="19" t="s">
        <v>52</v>
      </c>
      <c r="B56" s="20"/>
      <c r="C56" s="20">
        <v>11655000</v>
      </c>
      <c r="E56" s="21"/>
    </row>
    <row r="57" spans="1:10" x14ac:dyDescent="0.25">
      <c r="A57" s="19" t="s">
        <v>53</v>
      </c>
      <c r="B57" s="20"/>
      <c r="C57" s="20">
        <v>11655000</v>
      </c>
      <c r="E57" s="21"/>
    </row>
    <row r="58" spans="1:10" x14ac:dyDescent="0.25">
      <c r="A58" s="19" t="s">
        <v>54</v>
      </c>
      <c r="B58" s="20">
        <v>1840663</v>
      </c>
      <c r="C58" s="20">
        <v>3011063</v>
      </c>
      <c r="E58" s="21"/>
    </row>
    <row r="59" spans="1:10" x14ac:dyDescent="0.25">
      <c r="A59" s="19" t="s">
        <v>55</v>
      </c>
      <c r="B59" s="20">
        <v>2000</v>
      </c>
      <c r="C59" s="20">
        <v>1281000</v>
      </c>
    </row>
    <row r="60" spans="1:10" x14ac:dyDescent="0.25">
      <c r="A60" s="19" t="s">
        <v>56</v>
      </c>
      <c r="B60" s="20">
        <v>521750</v>
      </c>
      <c r="C60" s="20">
        <v>521750</v>
      </c>
      <c r="J60" s="20"/>
    </row>
    <row r="61" spans="1:10" x14ac:dyDescent="0.25">
      <c r="A61" s="19" t="s">
        <v>57</v>
      </c>
      <c r="B61" s="20">
        <v>100000</v>
      </c>
      <c r="C61" s="20">
        <v>1460000</v>
      </c>
    </row>
    <row r="62" spans="1:10" x14ac:dyDescent="0.25">
      <c r="A62" s="19" t="s">
        <v>58</v>
      </c>
      <c r="B62" s="20">
        <v>20000</v>
      </c>
      <c r="C62" s="20">
        <v>391000</v>
      </c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0</v>
      </c>
      <c r="C71" s="18">
        <f>+C73</f>
        <v>50548325</v>
      </c>
    </row>
    <row r="72" spans="1:5" x14ac:dyDescent="0.25">
      <c r="A72" s="19" t="s">
        <v>60</v>
      </c>
    </row>
    <row r="73" spans="1:5" x14ac:dyDescent="0.25">
      <c r="A73" s="19" t="s">
        <v>61</v>
      </c>
      <c r="B73" s="21">
        <v>0</v>
      </c>
      <c r="C73" s="20">
        <v>50548325</v>
      </c>
    </row>
    <row r="74" spans="1:5" x14ac:dyDescent="0.25">
      <c r="A74" s="19" t="s">
        <v>62</v>
      </c>
      <c r="B74" s="20"/>
      <c r="C74" s="20"/>
      <c r="E74" s="22"/>
    </row>
    <row r="75" spans="1:5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</f>
        <v>209300000</v>
      </c>
      <c r="C92" s="25">
        <f>+C52+C28+C10+C17+C71</f>
        <v>323025502.00999999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2025-06-05T13:05:25Z</dcterms:created>
  <dcterms:modified xsi:type="dcterms:W3CDTF">2025-06-05T13:05:58Z</dcterms:modified>
</cp:coreProperties>
</file>