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13_ncr:1_{2959C08D-9131-4CCE-98FB-EADA8C3821CA}" xr6:coauthVersionLast="47" xr6:coauthVersionMax="47" xr10:uidLastSave="{00000000-0000-0000-0000-000000000000}"/>
  <bookViews>
    <workbookView xWindow="-120" yWindow="-120" windowWidth="20730" windowHeight="11040" xr2:uid="{742DC257-BC02-438C-A632-221A5779CD6C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B71" i="1"/>
  <c r="B63" i="1"/>
  <c r="C52" i="1"/>
  <c r="B52" i="1"/>
  <c r="B92" i="1" s="1"/>
  <c r="C28" i="1"/>
  <c r="B28" i="1"/>
  <c r="C17" i="1"/>
  <c r="B17" i="1"/>
  <c r="C10" i="1"/>
  <c r="C92" i="1" s="1"/>
  <c r="B10" i="1"/>
</calcChain>
</file>

<file path=xl/sharedStrings.xml><?xml version="1.0" encoding="utf-8"?>
<sst xmlns="http://schemas.openxmlformats.org/spreadsheetml/2006/main" count="98" uniqueCount="89">
  <si>
    <t>JARDIN BOTANICO NACIONAL DR. RAFAEL M. MOSCOSO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</si>
  <si>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</si>
  <si>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</si>
  <si>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</si>
  <si>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</si>
  <si>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</si>
  <si>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</si>
  <si>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</si>
  <si>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</si>
  <si>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</si>
  <si>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</si>
  <si>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</si>
  <si>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</si>
  <si>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</si>
  <si>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</si>
  <si>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</si>
  <si>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</si>
  <si>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</si>
  <si>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</si>
  <si>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</si>
  <si>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</si>
  <si>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</si>
  <si>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</si>
  <si>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</si>
  <si>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</si>
  <si>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</si>
  <si>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</si>
  <si>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</si>
  <si>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</si>
  <si>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</si>
  <si>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</si>
  <si>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</si>
  <si>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</si>
  <si>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</si>
  <si>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</si>
  <si>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</si>
  <si>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</si>
  <si>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</si>
  <si>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</si>
  <si>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</si>
  <si>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</si>
  <si>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</si>
  <si>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</si>
  <si>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</si>
  <si>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</si>
  <si>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</si>
  <si>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</si>
  <si>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</si>
  <si>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</si>
  <si>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</si>
  <si>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</si>
  <si>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</si>
  <si>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</si>
  <si>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2.6.4-VEHÍCULOS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</si>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</sst>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3</xdr:row>
      <xdr:rowOff>314325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7C00AE-22AC-422A-AFF8-18C19320BF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C7B5-A16D-4649-BAD1-6DD320A022F7}">
  <dimension ref="A3:N100"/>
  <sheetViews>
    <sheetView showGridLines="0" tabSelected="1" zoomScaleNormal="100" workbookViewId="0">
      <selection activeCell="A5" sqref="A5:C5"/>
    </sheetView>
  </sheetViews>
  <sheetFormatPr baseColWidth="10" defaultColWidth="11.42578125" defaultRowHeight="15" x14ac:dyDescent="0.25"/>
  <cols>
    <col min="1" max="1" width="105.85546875" customWidth="1"/>
    <col min="2" max="2" width="17.5703125" style="21" customWidth="1"/>
    <col min="3" max="3" width="16.7109375" style="21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5.5" customHeight="1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7" t="s">
        <v>3</v>
      </c>
      <c r="B6" s="8"/>
      <c r="C6" s="8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5">
      <c r="A7" s="11" t="s">
        <v>4</v>
      </c>
      <c r="B7" s="12" t="s">
        <v>5</v>
      </c>
      <c r="C7" s="12" t="s">
        <v>6</v>
      </c>
      <c r="D7" s="13"/>
    </row>
    <row r="8" spans="1:14" ht="23.25" customHeight="1" x14ac:dyDescent="0.25">
      <c r="A8" s="11"/>
      <c r="B8" s="14"/>
      <c r="C8" s="14"/>
      <c r="D8" s="13"/>
    </row>
    <row r="9" spans="1:14" x14ac:dyDescent="0.25">
      <c r="A9" s="15" t="s">
        <v>7</v>
      </c>
      <c r="B9" s="16"/>
      <c r="C9" s="16"/>
      <c r="D9" s="13"/>
    </row>
    <row r="10" spans="1:14" x14ac:dyDescent="0.25">
      <c r="A10" s="17" t="s">
        <v>8</v>
      </c>
      <c r="B10" s="18">
        <f>+B11+B12+B13+B14+B16+B15</f>
        <v>156874174</v>
      </c>
      <c r="C10" s="18">
        <f>+C11+C12+C13+C14+C16+C15</f>
        <v>169325174</v>
      </c>
      <c r="D10" s="13"/>
    </row>
    <row r="11" spans="1:14" x14ac:dyDescent="0.25">
      <c r="A11" s="19" t="s">
        <v>9</v>
      </c>
      <c r="B11" s="20">
        <v>115557529</v>
      </c>
      <c r="C11" s="20">
        <v>117363274</v>
      </c>
      <c r="D11" s="13"/>
    </row>
    <row r="12" spans="1:14" x14ac:dyDescent="0.25">
      <c r="A12" s="19" t="s">
        <v>10</v>
      </c>
      <c r="B12" s="20">
        <v>22204000</v>
      </c>
      <c r="C12" s="20">
        <v>29862000</v>
      </c>
      <c r="D12" s="13"/>
    </row>
    <row r="13" spans="1:14" hidden="1" x14ac:dyDescent="0.25">
      <c r="A13" s="19" t="s">
        <v>11</v>
      </c>
      <c r="B13" s="20"/>
      <c r="C13" s="20"/>
      <c r="D13" s="13"/>
    </row>
    <row r="14" spans="1:14" hidden="1" x14ac:dyDescent="0.25">
      <c r="A14" s="19" t="s">
        <v>12</v>
      </c>
      <c r="B14" s="20"/>
      <c r="C14" s="20"/>
      <c r="D14" s="13"/>
    </row>
    <row r="15" spans="1:14" x14ac:dyDescent="0.25">
      <c r="A15" s="19" t="s">
        <v>12</v>
      </c>
      <c r="B15" s="20">
        <v>6150000</v>
      </c>
      <c r="C15" s="20">
        <v>6187200</v>
      </c>
      <c r="D15" s="13"/>
    </row>
    <row r="16" spans="1:14" x14ac:dyDescent="0.25">
      <c r="A16" s="19" t="s">
        <v>13</v>
      </c>
      <c r="B16" s="20">
        <v>12962645</v>
      </c>
      <c r="C16" s="20">
        <v>15912700</v>
      </c>
      <c r="D16" s="13"/>
    </row>
    <row r="17" spans="1:4" x14ac:dyDescent="0.25">
      <c r="A17" s="17" t="s">
        <v>14</v>
      </c>
      <c r="B17" s="18">
        <f>+B18+B19+B20+B21+B23+B24+B25+B26+B27+B22</f>
        <v>25329079</v>
      </c>
      <c r="C17" s="18">
        <f>+C18+C19+C20+C22+C23+C24+C25+C26+C27</f>
        <v>54912561.009999998</v>
      </c>
      <c r="D17" s="13"/>
    </row>
    <row r="18" spans="1:4" x14ac:dyDescent="0.25">
      <c r="A18" s="19" t="s">
        <v>15</v>
      </c>
      <c r="B18" s="20">
        <v>10675826</v>
      </c>
      <c r="C18" s="20">
        <v>11400826</v>
      </c>
      <c r="D18" s="13"/>
    </row>
    <row r="19" spans="1:4" x14ac:dyDescent="0.25">
      <c r="A19" s="19" t="s">
        <v>16</v>
      </c>
      <c r="B19" s="20">
        <v>300000</v>
      </c>
      <c r="C19" s="20">
        <v>1018230</v>
      </c>
      <c r="D19" s="13"/>
    </row>
    <row r="20" spans="1:4" x14ac:dyDescent="0.25">
      <c r="A20" s="19" t="s">
        <v>17</v>
      </c>
      <c r="B20" s="20">
        <v>1567856</v>
      </c>
      <c r="C20" s="20">
        <v>1921556</v>
      </c>
      <c r="D20" s="13"/>
    </row>
    <row r="21" spans="1:4" hidden="1" x14ac:dyDescent="0.25">
      <c r="A21" s="19" t="s">
        <v>18</v>
      </c>
      <c r="B21" s="20"/>
      <c r="C21" s="20">
        <v>137450</v>
      </c>
      <c r="D21" s="13"/>
    </row>
    <row r="22" spans="1:4" x14ac:dyDescent="0.25">
      <c r="A22" s="19" t="s">
        <v>18</v>
      </c>
      <c r="B22" s="20">
        <v>24450</v>
      </c>
      <c r="C22" s="20">
        <v>157850</v>
      </c>
      <c r="D22" s="13"/>
    </row>
    <row r="23" spans="1:4" x14ac:dyDescent="0.25">
      <c r="A23" s="19" t="s">
        <v>19</v>
      </c>
      <c r="B23" s="20">
        <v>1470960</v>
      </c>
      <c r="C23" s="20">
        <v>1664460</v>
      </c>
    </row>
    <row r="24" spans="1:4" x14ac:dyDescent="0.25">
      <c r="A24" s="19" t="s">
        <v>20</v>
      </c>
      <c r="B24" s="20">
        <v>1450000</v>
      </c>
      <c r="C24" s="20">
        <v>2140000</v>
      </c>
    </row>
    <row r="25" spans="1:4" x14ac:dyDescent="0.25">
      <c r="A25" s="19" t="s">
        <v>21</v>
      </c>
      <c r="B25" s="20">
        <v>100000</v>
      </c>
      <c r="C25" s="20">
        <v>15564800</v>
      </c>
    </row>
    <row r="26" spans="1:4" x14ac:dyDescent="0.25">
      <c r="A26" s="19" t="s">
        <v>22</v>
      </c>
      <c r="B26" s="20">
        <v>6371990</v>
      </c>
      <c r="C26" s="20">
        <v>9356592.0099999998</v>
      </c>
    </row>
    <row r="27" spans="1:4" x14ac:dyDescent="0.25">
      <c r="A27" s="19" t="s">
        <v>23</v>
      </c>
      <c r="B27" s="20">
        <v>3367997</v>
      </c>
      <c r="C27" s="20">
        <v>11688247</v>
      </c>
    </row>
    <row r="28" spans="1:4" x14ac:dyDescent="0.25">
      <c r="A28" s="17" t="s">
        <v>24</v>
      </c>
      <c r="B28" s="18">
        <f>+B29+B30+B31+B32+B33+B34+B35+B36+B37</f>
        <v>23490284</v>
      </c>
      <c r="C28" s="18">
        <f>+C29+C30+C31+C32+C33+C34+C35+C36+C37</f>
        <v>24326579</v>
      </c>
    </row>
    <row r="29" spans="1:4" x14ac:dyDescent="0.25">
      <c r="A29" s="19" t="s">
        <v>25</v>
      </c>
      <c r="B29" s="20">
        <v>1755166</v>
      </c>
      <c r="C29" s="20">
        <v>1510416</v>
      </c>
    </row>
    <row r="30" spans="1:4" x14ac:dyDescent="0.25">
      <c r="A30" s="19" t="s">
        <v>26</v>
      </c>
      <c r="B30" s="20">
        <v>2331790</v>
      </c>
      <c r="C30" s="20">
        <v>3529790</v>
      </c>
    </row>
    <row r="31" spans="1:4" x14ac:dyDescent="0.25">
      <c r="A31" s="19" t="s">
        <v>27</v>
      </c>
      <c r="B31" s="20">
        <v>2844282</v>
      </c>
      <c r="C31" s="20">
        <v>1803682</v>
      </c>
    </row>
    <row r="32" spans="1:4" x14ac:dyDescent="0.25">
      <c r="A32" s="19" t="s">
        <v>28</v>
      </c>
      <c r="B32" s="20">
        <v>27044</v>
      </c>
      <c r="C32" s="20">
        <v>30044</v>
      </c>
    </row>
    <row r="33" spans="1:3" x14ac:dyDescent="0.25">
      <c r="A33" s="19" t="s">
        <v>29</v>
      </c>
      <c r="B33" s="20">
        <v>476640</v>
      </c>
      <c r="C33" s="20">
        <v>267796.40000000002</v>
      </c>
    </row>
    <row r="34" spans="1:3" x14ac:dyDescent="0.25">
      <c r="A34" s="19" t="s">
        <v>30</v>
      </c>
      <c r="B34" s="20">
        <v>640427</v>
      </c>
      <c r="C34" s="20">
        <v>683127</v>
      </c>
    </row>
    <row r="35" spans="1:3" x14ac:dyDescent="0.25">
      <c r="A35" s="19" t="s">
        <v>31</v>
      </c>
      <c r="B35" s="20">
        <v>7270700</v>
      </c>
      <c r="C35" s="20">
        <v>7722800</v>
      </c>
    </row>
    <row r="36" spans="1:3" hidden="1" x14ac:dyDescent="0.25">
      <c r="A36" s="19" t="s">
        <v>32</v>
      </c>
    </row>
    <row r="37" spans="1:3" x14ac:dyDescent="0.25">
      <c r="A37" s="19" t="s">
        <v>33</v>
      </c>
      <c r="B37" s="20">
        <v>8144235</v>
      </c>
      <c r="C37" s="20">
        <v>8778923.5999999996</v>
      </c>
    </row>
    <row r="38" spans="1:3" hidden="1" x14ac:dyDescent="0.25">
      <c r="A38" s="19" t="s">
        <v>34</v>
      </c>
      <c r="C38" s="21">
        <v>0</v>
      </c>
    </row>
    <row r="39" spans="1:3" hidden="1" x14ac:dyDescent="0.25">
      <c r="A39" s="19" t="s">
        <v>35</v>
      </c>
      <c r="C39" s="21">
        <v>0</v>
      </c>
    </row>
    <row r="40" spans="1:3" hidden="1" x14ac:dyDescent="0.25">
      <c r="A40" s="19" t="s">
        <v>36</v>
      </c>
      <c r="C40" s="21">
        <v>0</v>
      </c>
    </row>
    <row r="41" spans="1:3" hidden="1" x14ac:dyDescent="0.25">
      <c r="A41" s="19" t="s">
        <v>37</v>
      </c>
      <c r="C41" s="21">
        <v>0</v>
      </c>
    </row>
    <row r="42" spans="1:3" hidden="1" x14ac:dyDescent="0.25">
      <c r="A42" s="19" t="s">
        <v>38</v>
      </c>
      <c r="C42" s="21">
        <v>0</v>
      </c>
    </row>
    <row r="43" spans="1:3" hidden="1" x14ac:dyDescent="0.25">
      <c r="A43" s="19" t="s">
        <v>39</v>
      </c>
      <c r="C43" s="21">
        <v>0</v>
      </c>
    </row>
    <row r="44" spans="1:3" hidden="1" x14ac:dyDescent="0.25">
      <c r="A44" s="19" t="s">
        <v>40</v>
      </c>
      <c r="C44" s="21">
        <v>0</v>
      </c>
    </row>
    <row r="45" spans="1:3" hidden="1" x14ac:dyDescent="0.25">
      <c r="A45" s="17" t="s">
        <v>41</v>
      </c>
      <c r="C45" s="21">
        <v>0</v>
      </c>
    </row>
    <row r="46" spans="1:3" hidden="1" x14ac:dyDescent="0.25">
      <c r="A46" s="19" t="s">
        <v>42</v>
      </c>
      <c r="C46" s="21">
        <v>0</v>
      </c>
    </row>
    <row r="47" spans="1:3" hidden="1" x14ac:dyDescent="0.25">
      <c r="A47" s="19" t="s">
        <v>43</v>
      </c>
      <c r="C47" s="21">
        <v>0</v>
      </c>
    </row>
    <row r="48" spans="1:3" hidden="1" x14ac:dyDescent="0.25">
      <c r="A48" s="19" t="s">
        <v>44</v>
      </c>
      <c r="C48" s="21">
        <v>0</v>
      </c>
    </row>
    <row r="49" spans="1:10" hidden="1" x14ac:dyDescent="0.25">
      <c r="A49" s="19" t="s">
        <v>45</v>
      </c>
      <c r="C49" s="21">
        <v>0</v>
      </c>
    </row>
    <row r="50" spans="1:10" hidden="1" x14ac:dyDescent="0.25">
      <c r="A50" s="19" t="s">
        <v>46</v>
      </c>
      <c r="C50" s="21">
        <v>0</v>
      </c>
    </row>
    <row r="51" spans="1:10" hidden="1" x14ac:dyDescent="0.25">
      <c r="A51" s="19" t="s">
        <v>47</v>
      </c>
      <c r="B51" s="21">
        <v>0</v>
      </c>
      <c r="C51" s="21">
        <v>0</v>
      </c>
    </row>
    <row r="52" spans="1:10" x14ac:dyDescent="0.25">
      <c r="A52" s="17" t="s">
        <v>48</v>
      </c>
      <c r="B52" s="18">
        <f>+B53+B54+B55+B56+B58+B59+B60+B61+B62</f>
        <v>3606463</v>
      </c>
      <c r="C52" s="18">
        <f>+C53+C54+C55+C57+C58+C59+C60+C61+C62</f>
        <v>23912863</v>
      </c>
    </row>
    <row r="53" spans="1:10" x14ac:dyDescent="0.25">
      <c r="A53" s="19" t="s">
        <v>49</v>
      </c>
      <c r="B53" s="20">
        <v>938050</v>
      </c>
      <c r="C53" s="20">
        <v>3211050</v>
      </c>
    </row>
    <row r="54" spans="1:10" x14ac:dyDescent="0.25">
      <c r="A54" s="19" t="s">
        <v>50</v>
      </c>
      <c r="B54" s="20">
        <v>174000</v>
      </c>
      <c r="C54" s="20">
        <v>434000</v>
      </c>
    </row>
    <row r="55" spans="1:10" x14ac:dyDescent="0.25">
      <c r="A55" s="19" t="s">
        <v>51</v>
      </c>
      <c r="B55" s="20">
        <v>10000</v>
      </c>
      <c r="C55" s="20">
        <v>1623000</v>
      </c>
    </row>
    <row r="56" spans="1:10" hidden="1" x14ac:dyDescent="0.25">
      <c r="A56" s="19" t="s">
        <v>52</v>
      </c>
      <c r="B56" s="20"/>
      <c r="C56" s="20">
        <v>11655000</v>
      </c>
      <c r="E56" s="21"/>
    </row>
    <row r="57" spans="1:10" x14ac:dyDescent="0.25">
      <c r="A57" s="19" t="s">
        <v>53</v>
      </c>
      <c r="B57" s="20"/>
      <c r="C57" s="20">
        <v>11655000</v>
      </c>
      <c r="E57" s="21"/>
    </row>
    <row r="58" spans="1:10" x14ac:dyDescent="0.25">
      <c r="A58" s="19" t="s">
        <v>54</v>
      </c>
      <c r="B58" s="20">
        <v>1840663</v>
      </c>
      <c r="C58" s="20">
        <v>3015563</v>
      </c>
      <c r="E58" s="21"/>
    </row>
    <row r="59" spans="1:10" x14ac:dyDescent="0.25">
      <c r="A59" s="19" t="s">
        <v>55</v>
      </c>
      <c r="B59" s="20">
        <v>2000</v>
      </c>
      <c r="C59" s="20">
        <v>922500</v>
      </c>
    </row>
    <row r="60" spans="1:10" x14ac:dyDescent="0.25">
      <c r="A60" s="19" t="s">
        <v>56</v>
      </c>
      <c r="B60" s="20">
        <v>521750</v>
      </c>
      <c r="C60" s="20">
        <v>521750</v>
      </c>
      <c r="J60" s="20"/>
    </row>
    <row r="61" spans="1:10" x14ac:dyDescent="0.25">
      <c r="A61" s="19" t="s">
        <v>57</v>
      </c>
      <c r="B61" s="20">
        <v>100000</v>
      </c>
      <c r="C61" s="20">
        <v>2215000</v>
      </c>
    </row>
    <row r="62" spans="1:10" x14ac:dyDescent="0.25">
      <c r="A62" s="19" t="s">
        <v>58</v>
      </c>
      <c r="B62" s="20">
        <v>20000</v>
      </c>
      <c r="C62" s="20">
        <v>315000</v>
      </c>
    </row>
    <row r="63" spans="1:10" hidden="1" x14ac:dyDescent="0.25">
      <c r="A63" s="17" t="s">
        <v>59</v>
      </c>
      <c r="B63" s="21">
        <f>+B64+B65+B66+B67</f>
        <v>0</v>
      </c>
      <c r="C63" s="21">
        <v>0</v>
      </c>
    </row>
    <row r="64" spans="1:10" hidden="1" x14ac:dyDescent="0.25">
      <c r="A64" s="19" t="s">
        <v>60</v>
      </c>
      <c r="B64" s="21">
        <v>0</v>
      </c>
      <c r="C64" s="21">
        <v>0</v>
      </c>
    </row>
    <row r="65" spans="1:5" hidden="1" x14ac:dyDescent="0.25">
      <c r="A65" s="19" t="s">
        <v>61</v>
      </c>
      <c r="B65" s="21">
        <v>0</v>
      </c>
      <c r="C65" s="21">
        <v>0</v>
      </c>
    </row>
    <row r="66" spans="1:5" hidden="1" x14ac:dyDescent="0.25">
      <c r="A66" s="19" t="s">
        <v>62</v>
      </c>
      <c r="B66" s="21">
        <v>0</v>
      </c>
      <c r="C66" s="21">
        <v>0</v>
      </c>
    </row>
    <row r="67" spans="1:5" hidden="1" x14ac:dyDescent="0.25">
      <c r="A67" s="19" t="s">
        <v>63</v>
      </c>
      <c r="B67" s="21">
        <v>0</v>
      </c>
      <c r="C67" s="21">
        <v>0</v>
      </c>
    </row>
    <row r="68" spans="1:5" hidden="1" x14ac:dyDescent="0.25">
      <c r="A68" s="17" t="s">
        <v>64</v>
      </c>
      <c r="B68" s="21">
        <v>0</v>
      </c>
      <c r="C68" s="21">
        <v>0</v>
      </c>
    </row>
    <row r="69" spans="1:5" hidden="1" x14ac:dyDescent="0.25">
      <c r="A69" s="19" t="s">
        <v>65</v>
      </c>
      <c r="B69" s="21">
        <v>0</v>
      </c>
      <c r="C69" s="21">
        <v>0</v>
      </c>
    </row>
    <row r="70" spans="1:5" hidden="1" x14ac:dyDescent="0.25">
      <c r="A70" s="19" t="s">
        <v>66</v>
      </c>
      <c r="B70" s="21">
        <v>0</v>
      </c>
      <c r="C70" s="21">
        <v>0</v>
      </c>
    </row>
    <row r="71" spans="1:5" x14ac:dyDescent="0.25">
      <c r="A71" s="17" t="s">
        <v>67</v>
      </c>
      <c r="B71" s="18">
        <f>+B72</f>
        <v>0</v>
      </c>
      <c r="C71" s="18">
        <f>+C73</f>
        <v>50548325</v>
      </c>
    </row>
    <row r="72" spans="1:5" x14ac:dyDescent="0.25">
      <c r="A72" s="19" t="s">
        <v>60</v>
      </c>
    </row>
    <row r="73" spans="1:5" x14ac:dyDescent="0.25">
      <c r="A73" s="19" t="s">
        <v>61</v>
      </c>
      <c r="B73" s="21">
        <v>0</v>
      </c>
      <c r="C73" s="20">
        <v>50548325</v>
      </c>
    </row>
    <row r="74" spans="1:5" x14ac:dyDescent="0.25">
      <c r="A74" s="19" t="s">
        <v>62</v>
      </c>
      <c r="B74" s="20"/>
      <c r="C74" s="20"/>
      <c r="E74" s="22"/>
    </row>
    <row r="75" spans="1:5" x14ac:dyDescent="0.25">
      <c r="A75" s="19" t="s">
        <v>63</v>
      </c>
      <c r="B75" s="21">
        <v>0</v>
      </c>
      <c r="C75" s="21">
        <v>0</v>
      </c>
    </row>
    <row r="76" spans="1:5" x14ac:dyDescent="0.25">
      <c r="A76" s="17" t="s">
        <v>64</v>
      </c>
    </row>
    <row r="77" spans="1:5" x14ac:dyDescent="0.25">
      <c r="A77" s="19" t="s">
        <v>65</v>
      </c>
    </row>
    <row r="78" spans="1:5" x14ac:dyDescent="0.25">
      <c r="A78" s="19" t="s">
        <v>66</v>
      </c>
    </row>
    <row r="79" spans="1:5" x14ac:dyDescent="0.25">
      <c r="A79" s="17" t="s">
        <v>68</v>
      </c>
    </row>
    <row r="80" spans="1:5" x14ac:dyDescent="0.25">
      <c r="A80" s="19" t="s">
        <v>69</v>
      </c>
    </row>
    <row r="81" spans="1:5" x14ac:dyDescent="0.25">
      <c r="A81" s="19" t="s">
        <v>70</v>
      </c>
    </row>
    <row r="82" spans="1:5" x14ac:dyDescent="0.25">
      <c r="A82" s="19" t="s">
        <v>71</v>
      </c>
    </row>
    <row r="83" spans="1:5" x14ac:dyDescent="0.25">
      <c r="A83" s="15" t="s">
        <v>72</v>
      </c>
      <c r="B83" s="21">
        <v>0</v>
      </c>
      <c r="C83" s="21">
        <v>0</v>
      </c>
    </row>
    <row r="84" spans="1:5" x14ac:dyDescent="0.25">
      <c r="A84" s="17" t="s">
        <v>73</v>
      </c>
      <c r="B84" s="21">
        <v>0</v>
      </c>
      <c r="C84" s="21">
        <v>0</v>
      </c>
    </row>
    <row r="85" spans="1:5" x14ac:dyDescent="0.25">
      <c r="A85" s="19" t="s">
        <v>74</v>
      </c>
      <c r="B85" s="21">
        <v>0</v>
      </c>
      <c r="C85" s="21">
        <v>0</v>
      </c>
    </row>
    <row r="86" spans="1:5" x14ac:dyDescent="0.25">
      <c r="A86" s="19" t="s">
        <v>75</v>
      </c>
      <c r="B86" s="21">
        <v>0</v>
      </c>
      <c r="C86" s="21">
        <v>0</v>
      </c>
    </row>
    <row r="87" spans="1:5" x14ac:dyDescent="0.25">
      <c r="A87" s="17" t="s">
        <v>76</v>
      </c>
      <c r="B87" s="21">
        <v>0</v>
      </c>
      <c r="C87" s="21">
        <v>0</v>
      </c>
    </row>
    <row r="88" spans="1:5" x14ac:dyDescent="0.25">
      <c r="A88" s="19" t="s">
        <v>77</v>
      </c>
      <c r="B88" s="21">
        <v>0</v>
      </c>
      <c r="C88" s="21">
        <v>0</v>
      </c>
    </row>
    <row r="89" spans="1:5" x14ac:dyDescent="0.25">
      <c r="A89" s="19" t="s">
        <v>78</v>
      </c>
      <c r="B89" s="21">
        <v>0</v>
      </c>
      <c r="C89" s="21">
        <v>0</v>
      </c>
    </row>
    <row r="90" spans="1:5" x14ac:dyDescent="0.25">
      <c r="A90" s="17" t="s">
        <v>79</v>
      </c>
      <c r="B90" s="21">
        <v>0</v>
      </c>
      <c r="C90" s="21">
        <v>0</v>
      </c>
    </row>
    <row r="91" spans="1:5" x14ac:dyDescent="0.25">
      <c r="A91" s="19" t="s">
        <v>80</v>
      </c>
      <c r="B91" s="21">
        <v>0</v>
      </c>
      <c r="C91" s="21">
        <v>0</v>
      </c>
      <c r="E91" s="23"/>
    </row>
    <row r="92" spans="1:5" x14ac:dyDescent="0.25">
      <c r="A92" s="24" t="s">
        <v>81</v>
      </c>
      <c r="B92" s="25">
        <f>+B52+B28+B10+B17</f>
        <v>209300000</v>
      </c>
      <c r="C92" s="25">
        <f>+C52+C28+C10+C17+C71</f>
        <v>323025502.00999999</v>
      </c>
      <c r="D92" s="22"/>
    </row>
    <row r="94" spans="1:5" x14ac:dyDescent="0.25">
      <c r="A94" t="s">
        <v>82</v>
      </c>
    </row>
    <row r="95" spans="1:5" x14ac:dyDescent="0.25">
      <c r="A95" t="s">
        <v>83</v>
      </c>
    </row>
    <row r="96" spans="1:5" x14ac:dyDescent="0.25">
      <c r="A96" s="26" t="s">
        <v>84</v>
      </c>
    </row>
    <row r="97" spans="1:1" ht="15.75" thickBot="1" x14ac:dyDescent="0.3">
      <c r="A97" t="s">
        <v>85</v>
      </c>
    </row>
    <row r="98" spans="1:1" ht="26.25" customHeight="1" thickBot="1" x14ac:dyDescent="0.3">
      <c r="A98" s="27" t="s">
        <v>86</v>
      </c>
    </row>
    <row r="99" spans="1:1" ht="33.75" customHeight="1" thickBot="1" x14ac:dyDescent="0.3">
      <c r="A99" s="28" t="s">
        <v>87</v>
      </c>
    </row>
    <row r="100" spans="1:1" ht="45.75" thickBot="1" x14ac:dyDescent="0.3">
      <c r="A100" s="29" t="s">
        <v>88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2025-10-07T13:43:46Z</dcterms:created>
  <dcterms:modified xsi:type="dcterms:W3CDTF">2025-10-07T13:46:43Z</dcterms:modified>
</cp:coreProperties>
</file>