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C268C34C-C475-4A2E-88BC-C21A592D0199}" xr6:coauthVersionLast="47" xr6:coauthVersionMax="47" xr10:uidLastSave="{00000000-0000-0000-0000-000000000000}"/>
  <bookViews>
    <workbookView xWindow="-120" yWindow="-120" windowWidth="20730" windowHeight="11040" xr2:uid="{10B776B9-389B-4A88-B5D9-979FF6DEB708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C92" i="1" s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<sst xmlns="http://schemas.openxmlformats.org/spreadsheetml/2006/main" count="98" uniqueCount="89">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</sst>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F6308C-B046-44D5-8927-6082F2D9D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ABBF-9F57-46D7-8CA8-FE2E3942FFA1}">
  <dimension ref="A3:N100"/>
  <sheetViews>
    <sheetView showGridLines="0" tabSelected="1" topLeftCell="A25" zoomScaleNormal="100" workbookViewId="0">
      <selection activeCell="C18" sqref="C18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157913000</v>
      </c>
      <c r="C10" s="18">
        <f>+C11+C12+D16+C14+C16+C15</f>
        <v>157913000</v>
      </c>
      <c r="D10" s="13"/>
    </row>
    <row r="11" spans="1:14" x14ac:dyDescent="0.25">
      <c r="A11" s="19" t="s">
        <v>9</v>
      </c>
      <c r="B11" s="20">
        <v>118565135</v>
      </c>
      <c r="C11" s="20">
        <v>118161135</v>
      </c>
      <c r="D11" s="13"/>
    </row>
    <row r="12" spans="1:14" x14ac:dyDescent="0.25">
      <c r="A12" s="19" t="s">
        <v>10</v>
      </c>
      <c r="B12" s="20">
        <v>20222000</v>
      </c>
      <c r="C12" s="20">
        <v>20222000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3410000</v>
      </c>
      <c r="C15" s="20">
        <v>2750000</v>
      </c>
      <c r="D15" s="13"/>
    </row>
    <row r="16" spans="1:14" x14ac:dyDescent="0.25">
      <c r="A16" s="19" t="s">
        <v>13</v>
      </c>
      <c r="B16" s="20">
        <v>15715865</v>
      </c>
      <c r="C16" s="20">
        <v>16779865</v>
      </c>
      <c r="D16" s="13"/>
    </row>
    <row r="17" spans="1:4" x14ac:dyDescent="0.25">
      <c r="A17" s="17" t="s">
        <v>14</v>
      </c>
      <c r="B17" s="18">
        <f>+B18+B19+B20+B21+B23+B24+B25+B26+B27+B22</f>
        <v>27454620</v>
      </c>
      <c r="C17" s="18">
        <f>+C18+C19+C20+C22+C23+C24+C25+C26+C27</f>
        <v>27454620</v>
      </c>
      <c r="D17" s="13"/>
    </row>
    <row r="18" spans="1:4" x14ac:dyDescent="0.25">
      <c r="A18" s="19" t="s">
        <v>15</v>
      </c>
      <c r="B18" s="20">
        <v>11437000</v>
      </c>
      <c r="C18" s="20">
        <v>11437000</v>
      </c>
      <c r="D18" s="13"/>
    </row>
    <row r="19" spans="1:4" x14ac:dyDescent="0.25">
      <c r="A19" s="19" t="s">
        <v>16</v>
      </c>
      <c r="B19" s="20">
        <v>130003</v>
      </c>
      <c r="C19" s="20">
        <v>130003</v>
      </c>
      <c r="D19" s="13"/>
    </row>
    <row r="20" spans="1:4" x14ac:dyDescent="0.25">
      <c r="A20" s="19" t="s">
        <v>17</v>
      </c>
      <c r="B20" s="20">
        <v>1970167</v>
      </c>
      <c r="C20" s="20">
        <v>1970167</v>
      </c>
      <c r="D20" s="13"/>
    </row>
    <row r="21" spans="1:4" hidden="1" x14ac:dyDescent="0.25">
      <c r="A21" s="19" t="s">
        <v>18</v>
      </c>
      <c r="B21" s="20"/>
      <c r="C21" s="20"/>
      <c r="D21" s="13"/>
    </row>
    <row r="22" spans="1:4" x14ac:dyDescent="0.25">
      <c r="A22" s="19" t="s">
        <v>18</v>
      </c>
      <c r="B22" s="20">
        <v>220000</v>
      </c>
      <c r="C22" s="20">
        <v>220000</v>
      </c>
      <c r="D22" s="13"/>
    </row>
    <row r="23" spans="1:4" x14ac:dyDescent="0.25">
      <c r="A23" s="19" t="s">
        <v>19</v>
      </c>
      <c r="B23" s="20">
        <v>680000</v>
      </c>
      <c r="C23" s="20">
        <v>680000</v>
      </c>
    </row>
    <row r="24" spans="1:4" x14ac:dyDescent="0.25">
      <c r="A24" s="19" t="s">
        <v>20</v>
      </c>
      <c r="B24" s="20">
        <v>2100000</v>
      </c>
      <c r="C24" s="20">
        <v>2100000</v>
      </c>
    </row>
    <row r="25" spans="1:4" x14ac:dyDescent="0.25">
      <c r="A25" s="19" t="s">
        <v>21</v>
      </c>
      <c r="B25" s="20">
        <v>480000</v>
      </c>
      <c r="C25" s="20">
        <v>480000</v>
      </c>
    </row>
    <row r="26" spans="1:4" x14ac:dyDescent="0.25">
      <c r="A26" s="19" t="s">
        <v>22</v>
      </c>
      <c r="B26" s="20">
        <v>5294250</v>
      </c>
      <c r="C26" s="20">
        <v>5294250</v>
      </c>
    </row>
    <row r="27" spans="1:4" x14ac:dyDescent="0.25">
      <c r="A27" s="19" t="s">
        <v>23</v>
      </c>
      <c r="B27" s="20">
        <v>5143200</v>
      </c>
      <c r="C27" s="20">
        <v>5143200</v>
      </c>
    </row>
    <row r="28" spans="1:4" x14ac:dyDescent="0.25">
      <c r="A28" s="17" t="s">
        <v>24</v>
      </c>
      <c r="B28" s="18">
        <f>+B29+B30+B31+B32+B33+B34+B35+B36+B37</f>
        <v>20543394</v>
      </c>
      <c r="C28" s="18">
        <f>+C29+C30+C31+C32+C33+C34+C35+C36+C37</f>
        <v>20543394</v>
      </c>
    </row>
    <row r="29" spans="1:4" x14ac:dyDescent="0.25">
      <c r="A29" s="19" t="s">
        <v>25</v>
      </c>
      <c r="B29" s="20">
        <v>2364935</v>
      </c>
      <c r="C29" s="20">
        <v>2364935</v>
      </c>
    </row>
    <row r="30" spans="1:4" x14ac:dyDescent="0.25">
      <c r="A30" s="19" t="s">
        <v>26</v>
      </c>
      <c r="B30" s="20">
        <v>1104360</v>
      </c>
      <c r="C30" s="20">
        <v>1104360</v>
      </c>
    </row>
    <row r="31" spans="1:4" x14ac:dyDescent="0.25">
      <c r="A31" s="19" t="s">
        <v>27</v>
      </c>
      <c r="B31" s="20">
        <v>1879500</v>
      </c>
      <c r="C31" s="20">
        <v>1879500</v>
      </c>
    </row>
    <row r="32" spans="1:4" x14ac:dyDescent="0.25">
      <c r="A32" s="19" t="s">
        <v>28</v>
      </c>
      <c r="B32" s="20">
        <v>62300</v>
      </c>
      <c r="C32" s="20">
        <v>62300</v>
      </c>
    </row>
    <row r="33" spans="1:3" x14ac:dyDescent="0.25">
      <c r="A33" s="19" t="s">
        <v>29</v>
      </c>
      <c r="B33" s="20">
        <v>928360</v>
      </c>
      <c r="C33" s="20">
        <v>928360</v>
      </c>
    </row>
    <row r="34" spans="1:3" x14ac:dyDescent="0.25">
      <c r="A34" s="19" t="s">
        <v>30</v>
      </c>
      <c r="B34" s="20">
        <v>581342</v>
      </c>
      <c r="C34" s="20">
        <v>581342</v>
      </c>
    </row>
    <row r="35" spans="1:3" x14ac:dyDescent="0.25">
      <c r="A35" s="19" t="s">
        <v>31</v>
      </c>
      <c r="B35" s="20">
        <v>6301346</v>
      </c>
      <c r="C35" s="20">
        <v>6301346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7321251</v>
      </c>
      <c r="C37" s="20">
        <v>7321251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+B53+B54+B55+B56+B58+B59+B60+B61+B62+B57</f>
        <v>5068983</v>
      </c>
      <c r="C52" s="18">
        <f>+C53+C54+C55+C57+C58+C59+C60+C61+C62</f>
        <v>5068983</v>
      </c>
    </row>
    <row r="53" spans="1:10" x14ac:dyDescent="0.25">
      <c r="A53" s="19" t="s">
        <v>49</v>
      </c>
      <c r="B53" s="20">
        <v>30000</v>
      </c>
      <c r="C53" s="20">
        <v>30000</v>
      </c>
    </row>
    <row r="54" spans="1:10" x14ac:dyDescent="0.25">
      <c r="A54" s="19" t="s">
        <v>50</v>
      </c>
      <c r="B54" s="20">
        <v>1974080</v>
      </c>
      <c r="C54" s="20">
        <v>1974080</v>
      </c>
    </row>
    <row r="55" spans="1:10" x14ac:dyDescent="0.25">
      <c r="A55" s="19" t="s">
        <v>51</v>
      </c>
      <c r="B55" s="20">
        <v>564490</v>
      </c>
      <c r="C55" s="20">
        <v>564490</v>
      </c>
    </row>
    <row r="56" spans="1:10" hidden="1" x14ac:dyDescent="0.25">
      <c r="A56" s="19" t="s">
        <v>52</v>
      </c>
      <c r="B56" s="20"/>
      <c r="C56" s="20"/>
      <c r="E56" s="21"/>
    </row>
    <row r="57" spans="1:10" x14ac:dyDescent="0.25">
      <c r="A57" s="19" t="s">
        <v>53</v>
      </c>
      <c r="B57" s="20">
        <v>115000</v>
      </c>
      <c r="C57" s="20">
        <v>115000</v>
      </c>
      <c r="E57" s="21"/>
    </row>
    <row r="58" spans="1:10" x14ac:dyDescent="0.25">
      <c r="A58" s="19" t="s">
        <v>54</v>
      </c>
      <c r="B58" s="20">
        <v>1931413</v>
      </c>
      <c r="C58" s="20">
        <v>1931413</v>
      </c>
      <c r="E58" s="21"/>
    </row>
    <row r="59" spans="1:10" x14ac:dyDescent="0.25">
      <c r="A59" s="19" t="s">
        <v>55</v>
      </c>
      <c r="B59" s="20">
        <v>159000</v>
      </c>
      <c r="C59" s="20">
        <v>159000</v>
      </c>
    </row>
    <row r="60" spans="1:10" x14ac:dyDescent="0.25">
      <c r="A60" s="19" t="s">
        <v>56</v>
      </c>
      <c r="B60" s="20">
        <v>155000</v>
      </c>
      <c r="C60" s="20">
        <v>155000</v>
      </c>
      <c r="J60" s="20"/>
    </row>
    <row r="61" spans="1:10" x14ac:dyDescent="0.25">
      <c r="A61" s="19" t="s">
        <v>57</v>
      </c>
      <c r="B61" s="20">
        <v>140000</v>
      </c>
      <c r="C61" s="20">
        <v>140000</v>
      </c>
    </row>
    <row r="62" spans="1:10" x14ac:dyDescent="0.25">
      <c r="A62" s="19" t="s">
        <v>58</v>
      </c>
      <c r="B62" s="20"/>
      <c r="C62" s="20"/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350000</v>
      </c>
      <c r="C71" s="18">
        <f>+C72</f>
        <v>350000</v>
      </c>
    </row>
    <row r="72" spans="1:5" x14ac:dyDescent="0.25">
      <c r="A72" s="19" t="s">
        <v>60</v>
      </c>
      <c r="B72" s="21">
        <v>350000</v>
      </c>
      <c r="C72" s="20">
        <v>350000</v>
      </c>
    </row>
    <row r="73" spans="1:5" x14ac:dyDescent="0.25">
      <c r="A73" s="19" t="s">
        <v>61</v>
      </c>
      <c r="B73" s="21">
        <v>0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+B52+B28+B10+B17+B71</f>
        <v>211329997</v>
      </c>
      <c r="C92" s="25">
        <f>+C52+C28+C10+C17+C71</f>
        <v>211329997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2026-02-09T14:16:07Z</dcterms:created>
  <dcterms:modified xsi:type="dcterms:W3CDTF">2026-02-09T14:19:21Z</dcterms:modified>
</cp:coreProperties>
</file>