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13_ncr:1_{412C0D80-C205-4DF2-B1A1-A3903F1243DA}" xr6:coauthVersionLast="47" xr6:coauthVersionMax="47" xr10:uidLastSave="{00000000-0000-0000-0000-000000000000}"/>
  <bookViews>
    <workbookView xWindow="-120" yWindow="-120" windowWidth="20730" windowHeight="11040" xr2:uid="{99AF5DFE-180F-48FE-B4B9-9F8C78340878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B73" i="1"/>
  <c r="B65" i="1"/>
  <c r="C54" i="1"/>
  <c r="C94" i="1" s="1"/>
  <c r="B54" i="1"/>
  <c r="B94" i="1" s="1"/>
  <c r="C52" i="1"/>
  <c r="B52" i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<sst xmlns="http://schemas.openxmlformats.org/spreadsheetml/2006/main" count="100" uniqueCount="91">
  <si>
    <t>JARDIN BOTANICO NACIONAL DR. RAFAEL M. MOSCOSO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</si>
  <si>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</si>
  <si>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</si>
  <si>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</si>
  <si>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</si>
  <si>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</si>
  <si>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</si>
  <si>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</si>
  <si>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</si>
  <si>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</si>
  <si>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</si>
  <si>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</si>
  <si>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</si>
  <si>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</si>
  <si>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</si>
  <si>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</si>
  <si>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</si>
  <si>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</si>
  <si>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</si>
  <si>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</si>
  <si>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</si>
  <si>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</si>
  <si>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</si>
  <si>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</si>
  <si>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</si>
  <si>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</si>
  <si>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</si>
  <si>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</si>
  <si>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</si>
  <si>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</si>
  <si>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</si>
  <si>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</si>
  <si>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</si>
  <si>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</si>
  <si>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</si>
  <si>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</si>
  <si>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</si>
  <si>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</si>
  <si>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</si>
  <si>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</si>
  <si>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</si>
  <si>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</si>
  <si>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</si>
  <si>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</si>
  <si>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</si>
  <si>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</si>
  <si>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</si>
  <si>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</si>
  <si>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2.4.- TRANSFERENCIAS CORRIENTES AL SECTOR EXTERNO</t>
  </si>
  <si>
    <r>
      <rPr>
        <sz val="11"/>
        <color theme="1"/>
        <rFont val="Calibri"/>
        <family val="2"/>
        <scheme val="minor"/>
      </rPr>
      <t>2.4.7</t>
    </r>
    <r>
      <rPr>
        <b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TRANSFERENCIAS CORRIENTES AL SECTOR EXTERNO</t>
    </r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</si>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</sst>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0" fontId="3" fillId="0" borderId="0" xfId="0" applyFont="1" applyAlignment="1">
      <alignment horizontal="left" indent="2"/>
    </xf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3B3B82-B195-4794-B528-E197AAEF51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C835-9CA1-4798-981C-5A0AD294764B}">
  <dimension ref="A3:N102"/>
  <sheetViews>
    <sheetView showGridLines="0" tabSelected="1" zoomScaleNormal="100" workbookViewId="0">
      <selection activeCell="E10" sqref="E10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157913000</v>
      </c>
      <c r="C10" s="18">
        <f>+C11+C12+D16+C14+C16+C15</f>
        <v>159362394.88</v>
      </c>
      <c r="D10" s="13"/>
    </row>
    <row r="11" spans="1:14" x14ac:dyDescent="0.25">
      <c r="A11" s="19" t="s">
        <v>9</v>
      </c>
      <c r="B11" s="20">
        <v>118565135</v>
      </c>
      <c r="C11" s="20">
        <v>119610529.88</v>
      </c>
      <c r="D11" s="13"/>
    </row>
    <row r="12" spans="1:14" x14ac:dyDescent="0.25">
      <c r="A12" s="19" t="s">
        <v>10</v>
      </c>
      <c r="B12" s="20">
        <v>20222000</v>
      </c>
      <c r="C12" s="20">
        <v>20222000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3410000</v>
      </c>
      <c r="C15" s="20">
        <v>2750000</v>
      </c>
      <c r="D15" s="13"/>
    </row>
    <row r="16" spans="1:14" x14ac:dyDescent="0.25">
      <c r="A16" s="19" t="s">
        <v>13</v>
      </c>
      <c r="B16" s="20">
        <v>15715865</v>
      </c>
      <c r="C16" s="20">
        <v>16779865</v>
      </c>
      <c r="D16" s="13"/>
    </row>
    <row r="17" spans="1:4" x14ac:dyDescent="0.25">
      <c r="A17" s="17" t="s">
        <v>14</v>
      </c>
      <c r="B17" s="18">
        <f>+B18+B19+B20+B21+B23+B24+B25+B26+B27+B22</f>
        <v>27454620</v>
      </c>
      <c r="C17" s="18">
        <f>+C18+C19+C20+C22+C23+C24+C25+C26+C27</f>
        <v>60876593.420000002</v>
      </c>
      <c r="D17" s="13"/>
    </row>
    <row r="18" spans="1:4" x14ac:dyDescent="0.25">
      <c r="A18" s="19" t="s">
        <v>15</v>
      </c>
      <c r="B18" s="20">
        <v>11437000</v>
      </c>
      <c r="C18" s="20">
        <v>12157000</v>
      </c>
      <c r="D18" s="13"/>
    </row>
    <row r="19" spans="1:4" x14ac:dyDescent="0.25">
      <c r="A19" s="19" t="s">
        <v>16</v>
      </c>
      <c r="B19" s="20">
        <v>130003</v>
      </c>
      <c r="C19" s="20">
        <v>958967.07</v>
      </c>
      <c r="D19" s="13"/>
    </row>
    <row r="20" spans="1:4" x14ac:dyDescent="0.25">
      <c r="A20" s="19" t="s">
        <v>17</v>
      </c>
      <c r="B20" s="20">
        <v>1970167</v>
      </c>
      <c r="C20" s="20">
        <v>1620167</v>
      </c>
      <c r="D20" s="13"/>
    </row>
    <row r="21" spans="1:4" hidden="1" x14ac:dyDescent="0.25">
      <c r="A21" s="19" t="s">
        <v>18</v>
      </c>
      <c r="B21" s="20"/>
      <c r="C21" s="20"/>
      <c r="D21" s="13"/>
    </row>
    <row r="22" spans="1:4" x14ac:dyDescent="0.25">
      <c r="A22" s="19" t="s">
        <v>18</v>
      </c>
      <c r="B22" s="20">
        <v>220000</v>
      </c>
      <c r="C22" s="20">
        <v>320000</v>
      </c>
      <c r="D22" s="13"/>
    </row>
    <row r="23" spans="1:4" x14ac:dyDescent="0.25">
      <c r="A23" s="19" t="s">
        <v>19</v>
      </c>
      <c r="B23" s="20">
        <v>680000</v>
      </c>
      <c r="C23" s="20">
        <v>1208000</v>
      </c>
    </row>
    <row r="24" spans="1:4" x14ac:dyDescent="0.25">
      <c r="A24" s="19" t="s">
        <v>20</v>
      </c>
      <c r="B24" s="20">
        <v>2100000</v>
      </c>
      <c r="C24" s="20">
        <v>3210732.38</v>
      </c>
    </row>
    <row r="25" spans="1:4" x14ac:dyDescent="0.25">
      <c r="A25" s="19" t="s">
        <v>21</v>
      </c>
      <c r="B25" s="20">
        <v>480000</v>
      </c>
      <c r="C25" s="20">
        <v>6824140.21</v>
      </c>
    </row>
    <row r="26" spans="1:4" x14ac:dyDescent="0.25">
      <c r="A26" s="19" t="s">
        <v>22</v>
      </c>
      <c r="B26" s="20">
        <v>5294250</v>
      </c>
      <c r="C26" s="20">
        <v>12597219.890000001</v>
      </c>
    </row>
    <row r="27" spans="1:4" x14ac:dyDescent="0.25">
      <c r="A27" s="19" t="s">
        <v>23</v>
      </c>
      <c r="B27" s="20">
        <v>5143200</v>
      </c>
      <c r="C27" s="20">
        <v>21980366.870000001</v>
      </c>
    </row>
    <row r="28" spans="1:4" x14ac:dyDescent="0.25">
      <c r="A28" s="17" t="s">
        <v>24</v>
      </c>
      <c r="B28" s="18">
        <f>+B29+B30+B31+B32+B33+B34+B35+B36+B37</f>
        <v>20543394</v>
      </c>
      <c r="C28" s="18">
        <f>+C29+C30+C31+C32+C33+C34+C35+C36+C37</f>
        <v>26311914.709999997</v>
      </c>
    </row>
    <row r="29" spans="1:4" x14ac:dyDescent="0.25">
      <c r="A29" s="19" t="s">
        <v>25</v>
      </c>
      <c r="B29" s="20">
        <v>2364935</v>
      </c>
      <c r="C29" s="20">
        <v>2377317.0099999998</v>
      </c>
    </row>
    <row r="30" spans="1:4" x14ac:dyDescent="0.25">
      <c r="A30" s="19" t="s">
        <v>26</v>
      </c>
      <c r="B30" s="20">
        <v>1104360</v>
      </c>
      <c r="C30" s="20">
        <v>5289545.3</v>
      </c>
    </row>
    <row r="31" spans="1:4" x14ac:dyDescent="0.25">
      <c r="A31" s="19" t="s">
        <v>27</v>
      </c>
      <c r="B31" s="20">
        <v>1879500</v>
      </c>
      <c r="C31" s="20">
        <v>1901500</v>
      </c>
    </row>
    <row r="32" spans="1:4" x14ac:dyDescent="0.25">
      <c r="A32" s="19" t="s">
        <v>28</v>
      </c>
      <c r="B32" s="20">
        <v>62300</v>
      </c>
      <c r="C32" s="20">
        <v>94144</v>
      </c>
    </row>
    <row r="33" spans="1:3" x14ac:dyDescent="0.25">
      <c r="A33" s="19" t="s">
        <v>29</v>
      </c>
      <c r="B33" s="20">
        <v>928360</v>
      </c>
      <c r="C33" s="20">
        <v>1192846.2</v>
      </c>
    </row>
    <row r="34" spans="1:3" x14ac:dyDescent="0.25">
      <c r="A34" s="19" t="s">
        <v>30</v>
      </c>
      <c r="B34" s="20">
        <v>581342</v>
      </c>
      <c r="C34" s="20">
        <v>611638.38</v>
      </c>
    </row>
    <row r="35" spans="1:3" x14ac:dyDescent="0.25">
      <c r="A35" s="19" t="s">
        <v>31</v>
      </c>
      <c r="B35" s="20">
        <v>6301346</v>
      </c>
      <c r="C35" s="20">
        <v>6747516.7800000003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7321251</v>
      </c>
      <c r="C37" s="20">
        <v>8097407.04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22" t="s">
        <v>48</v>
      </c>
      <c r="B52" s="18">
        <f>+B53</f>
        <v>30000</v>
      </c>
      <c r="C52" s="18">
        <f>+C53</f>
        <v>30000</v>
      </c>
    </row>
    <row r="53" spans="1:10" x14ac:dyDescent="0.25">
      <c r="A53" s="22" t="s">
        <v>49</v>
      </c>
      <c r="B53" s="20">
        <v>30000</v>
      </c>
      <c r="C53" s="20">
        <v>30000</v>
      </c>
    </row>
    <row r="54" spans="1:10" x14ac:dyDescent="0.25">
      <c r="A54" s="17" t="s">
        <v>50</v>
      </c>
      <c r="B54" s="18">
        <f>+B55+B56+B58+B60+B61+B62+B63+B64+B57</f>
        <v>5038983</v>
      </c>
      <c r="C54" s="18">
        <f>+C56+C57+C59+C60+C61+C62+C63+C64+C55</f>
        <v>29484014.84</v>
      </c>
    </row>
    <row r="55" spans="1:10" x14ac:dyDescent="0.25">
      <c r="A55" s="19" t="s">
        <v>51</v>
      </c>
      <c r="B55" s="20">
        <v>1974080</v>
      </c>
      <c r="C55" s="21">
        <v>2158169.7999999998</v>
      </c>
    </row>
    <row r="56" spans="1:10" x14ac:dyDescent="0.25">
      <c r="A56" s="19" t="s">
        <v>52</v>
      </c>
      <c r="B56" s="20">
        <v>564490</v>
      </c>
      <c r="C56" s="20">
        <v>337870.04</v>
      </c>
    </row>
    <row r="57" spans="1:10" x14ac:dyDescent="0.25">
      <c r="A57" s="19" t="s">
        <v>53</v>
      </c>
      <c r="B57" s="20">
        <v>115000</v>
      </c>
      <c r="C57" s="20">
        <v>115000</v>
      </c>
    </row>
    <row r="58" spans="1:10" hidden="1" x14ac:dyDescent="0.25">
      <c r="A58" s="19" t="s">
        <v>54</v>
      </c>
      <c r="B58" s="20"/>
      <c r="C58" s="20"/>
      <c r="E58" s="21"/>
    </row>
    <row r="59" spans="1:10" x14ac:dyDescent="0.25">
      <c r="A59" s="19" t="s">
        <v>55</v>
      </c>
      <c r="C59" s="20">
        <v>18095370</v>
      </c>
      <c r="E59" s="21"/>
    </row>
    <row r="60" spans="1:10" x14ac:dyDescent="0.25">
      <c r="A60" s="19" t="s">
        <v>56</v>
      </c>
      <c r="B60" s="20">
        <v>1931413</v>
      </c>
      <c r="C60" s="20">
        <v>7719225</v>
      </c>
      <c r="E60" s="21"/>
    </row>
    <row r="61" spans="1:10" x14ac:dyDescent="0.25">
      <c r="A61" s="19" t="s">
        <v>57</v>
      </c>
      <c r="B61" s="20">
        <v>159000</v>
      </c>
      <c r="C61" s="20">
        <v>170500</v>
      </c>
    </row>
    <row r="62" spans="1:10" x14ac:dyDescent="0.25">
      <c r="A62" s="19" t="s">
        <v>58</v>
      </c>
      <c r="B62" s="20">
        <v>155000</v>
      </c>
      <c r="C62" s="20">
        <v>155000</v>
      </c>
      <c r="J62" s="20"/>
    </row>
    <row r="63" spans="1:10" x14ac:dyDescent="0.25">
      <c r="A63" s="19" t="s">
        <v>59</v>
      </c>
      <c r="B63" s="20">
        <v>140000</v>
      </c>
      <c r="C63" s="20">
        <v>732880</v>
      </c>
    </row>
    <row r="64" spans="1:10" x14ac:dyDescent="0.25">
      <c r="A64" s="19" t="s">
        <v>60</v>
      </c>
      <c r="B64" s="20"/>
      <c r="C64" s="20"/>
    </row>
    <row r="65" spans="1:5" hidden="1" x14ac:dyDescent="0.25">
      <c r="A65" s="17" t="s">
        <v>61</v>
      </c>
      <c r="B65" s="21">
        <f>+B66+B67+B68+B69</f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9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7" t="s">
        <v>66</v>
      </c>
      <c r="B70" s="21">
        <v>0</v>
      </c>
      <c r="C70" s="21">
        <v>0</v>
      </c>
    </row>
    <row r="71" spans="1:5" hidden="1" x14ac:dyDescent="0.25">
      <c r="A71" s="19" t="s">
        <v>67</v>
      </c>
      <c r="B71" s="21">
        <v>0</v>
      </c>
      <c r="C71" s="21">
        <v>0</v>
      </c>
    </row>
    <row r="72" spans="1:5" hidden="1" x14ac:dyDescent="0.25">
      <c r="A72" s="19" t="s">
        <v>68</v>
      </c>
      <c r="B72" s="21">
        <v>0</v>
      </c>
      <c r="C72" s="21">
        <v>0</v>
      </c>
    </row>
    <row r="73" spans="1:5" x14ac:dyDescent="0.25">
      <c r="A73" s="17" t="s">
        <v>69</v>
      </c>
      <c r="B73" s="18">
        <f>+B74</f>
        <v>350000</v>
      </c>
      <c r="C73" s="18">
        <f>+C74</f>
        <v>8772800</v>
      </c>
    </row>
    <row r="74" spans="1:5" x14ac:dyDescent="0.25">
      <c r="A74" s="19" t="s">
        <v>62</v>
      </c>
      <c r="B74" s="21">
        <v>350000</v>
      </c>
      <c r="C74" s="20">
        <v>8772800</v>
      </c>
    </row>
    <row r="75" spans="1:5" x14ac:dyDescent="0.25">
      <c r="A75" s="19" t="s">
        <v>63</v>
      </c>
      <c r="B75" s="21">
        <v>0</v>
      </c>
    </row>
    <row r="76" spans="1:5" x14ac:dyDescent="0.25">
      <c r="A76" s="19" t="s">
        <v>64</v>
      </c>
      <c r="B76" s="20"/>
      <c r="C76" s="20"/>
      <c r="E76" s="23"/>
    </row>
    <row r="77" spans="1:5" x14ac:dyDescent="0.25">
      <c r="A77" s="19" t="s">
        <v>65</v>
      </c>
      <c r="B77" s="21">
        <v>0</v>
      </c>
      <c r="C77" s="21">
        <v>0</v>
      </c>
    </row>
    <row r="78" spans="1:5" x14ac:dyDescent="0.25">
      <c r="A78" s="17" t="s">
        <v>66</v>
      </c>
    </row>
    <row r="79" spans="1:5" x14ac:dyDescent="0.25">
      <c r="A79" s="19" t="s">
        <v>67</v>
      </c>
    </row>
    <row r="80" spans="1:5" x14ac:dyDescent="0.25">
      <c r="A80" s="19" t="s">
        <v>68</v>
      </c>
    </row>
    <row r="81" spans="1:5" x14ac:dyDescent="0.25">
      <c r="A81" s="17" t="s">
        <v>70</v>
      </c>
    </row>
    <row r="82" spans="1:5" x14ac:dyDescent="0.25">
      <c r="A82" s="19" t="s">
        <v>71</v>
      </c>
    </row>
    <row r="83" spans="1:5" x14ac:dyDescent="0.25">
      <c r="A83" s="19" t="s">
        <v>72</v>
      </c>
    </row>
    <row r="84" spans="1:5" x14ac:dyDescent="0.25">
      <c r="A84" s="19" t="s">
        <v>73</v>
      </c>
    </row>
    <row r="85" spans="1:5" x14ac:dyDescent="0.25">
      <c r="A85" s="15" t="s">
        <v>74</v>
      </c>
      <c r="B85" s="21">
        <v>0</v>
      </c>
      <c r="C85" s="21">
        <v>0</v>
      </c>
    </row>
    <row r="86" spans="1:5" x14ac:dyDescent="0.25">
      <c r="A86" s="17" t="s">
        <v>75</v>
      </c>
      <c r="B86" s="21">
        <v>0</v>
      </c>
      <c r="C86" s="21">
        <v>0</v>
      </c>
    </row>
    <row r="87" spans="1:5" x14ac:dyDescent="0.25">
      <c r="A87" s="19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7" t="s">
        <v>78</v>
      </c>
      <c r="B89" s="21">
        <v>0</v>
      </c>
      <c r="C89" s="21">
        <v>0</v>
      </c>
    </row>
    <row r="90" spans="1:5" x14ac:dyDescent="0.25">
      <c r="A90" s="19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</row>
    <row r="92" spans="1:5" x14ac:dyDescent="0.25">
      <c r="A92" s="17" t="s">
        <v>81</v>
      </c>
      <c r="B92" s="21">
        <v>0</v>
      </c>
      <c r="C92" s="21">
        <v>0</v>
      </c>
    </row>
    <row r="93" spans="1:5" x14ac:dyDescent="0.25">
      <c r="A93" s="19" t="s">
        <v>82</v>
      </c>
      <c r="B93" s="21">
        <v>0</v>
      </c>
      <c r="C93" s="21">
        <v>0</v>
      </c>
      <c r="E93" s="24"/>
    </row>
    <row r="94" spans="1:5" x14ac:dyDescent="0.25">
      <c r="A94" s="25" t="s">
        <v>83</v>
      </c>
      <c r="B94" s="26">
        <f>+B54+B28+B10+B17+B73+B52</f>
        <v>211329997</v>
      </c>
      <c r="C94" s="26">
        <f>+C54+C28+C10+C17+C73+C52</f>
        <v>284837717.85000002</v>
      </c>
      <c r="D94" s="23"/>
    </row>
    <row r="96" spans="1:5" x14ac:dyDescent="0.25">
      <c r="A96" t="s">
        <v>84</v>
      </c>
    </row>
    <row r="97" spans="1:1" x14ac:dyDescent="0.25">
      <c r="A97" t="s">
        <v>85</v>
      </c>
    </row>
    <row r="98" spans="1:1" x14ac:dyDescent="0.25">
      <c r="A98" s="27" t="s">
        <v>86</v>
      </c>
    </row>
    <row r="99" spans="1:1" ht="15.75" thickBot="1" x14ac:dyDescent="0.3">
      <c r="A99" t="s">
        <v>87</v>
      </c>
    </row>
    <row r="100" spans="1:1" ht="26.25" customHeight="1" thickBot="1" x14ac:dyDescent="0.3">
      <c r="A100" s="28" t="s">
        <v>88</v>
      </c>
    </row>
    <row r="101" spans="1:1" ht="33.75" customHeight="1" thickBot="1" x14ac:dyDescent="0.3">
      <c r="A101" s="29" t="s">
        <v>89</v>
      </c>
    </row>
    <row r="102" spans="1:1" ht="45.75" thickBot="1" x14ac:dyDescent="0.3">
      <c r="A102" s="30" t="s">
        <v>90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2026-05-13T12:34:34Z</dcterms:created>
  <dcterms:modified xsi:type="dcterms:W3CDTF">2026-05-13T12:38:16Z</dcterms:modified>
</cp:coreProperties>
</file>