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13_ncr:1_{B40F53F6-D66F-4254-AB46-BEBE5903FAA5}" xr6:coauthVersionLast="47" xr6:coauthVersionMax="47" xr10:uidLastSave="{00000000-0000-0000-0000-000000000000}"/>
  <bookViews>
    <workbookView xWindow="-120" yWindow="-120" windowWidth="20730" windowHeight="11040" xr2:uid="{ABC85B4C-30D4-4E66-A57E-06130EDD2C7A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B74" i="1"/>
  <c r="B66" i="1"/>
  <c r="C55" i="1"/>
  <c r="C95" i="1" s="1"/>
  <c r="B55" i="1"/>
  <c r="B95" i="1" s="1"/>
  <c r="C52" i="1"/>
  <c r="B52" i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<sst xmlns="http://schemas.openxmlformats.org/spreadsheetml/2006/main" count="101" uniqueCount="92">
  <si>
    <t>JARDIN BOTANICO NACIONAL DR. RAFAEL M. MOSCOSO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</si>
  <si>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</si>
  <si>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</si>
  <si>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</si>
  <si>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</si>
  <si>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</si>
  <si>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</si>
  <si>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</si>
  <si>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</si>
  <si>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</si>
  <si>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</si>
  <si>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</si>
  <si>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</si>
  <si>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</si>
  <si>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</si>
  <si>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</si>
  <si>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</si>
  <si>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</si>
  <si>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</si>
  <si>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</si>
  <si>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</si>
  <si>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</si>
  <si>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</si>
  <si>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</si>
  <si>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</si>
  <si>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</si>
  <si>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</si>
  <si>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</si>
  <si>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</si>
  <si>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</si>
  <si>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</si>
  <si>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</si>
  <si>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</si>
  <si>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</si>
  <si>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</si>
  <si>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</si>
  <si>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</si>
  <si>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</si>
  <si>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</si>
  <si>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</si>
  <si>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</si>
  <si>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</si>
  <si>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</si>
  <si>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</si>
  <si>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</si>
  <si>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</si>
  <si>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</si>
  <si>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</si>
  <si>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2.4.- TRANSFERENCIAS CORRIENTES AL SECTOR EXTERNO</t>
  </si>
  <si>
    <t>2.4.1-TRANSFERENCIAS CORRIENTES AL SECTOR PRIVADO</t>
  </si>
  <si>
    <r>
      <rPr>
        <sz val="11"/>
        <color theme="1"/>
        <rFont val="Calibri"/>
        <family val="2"/>
        <scheme val="minor"/>
      </rPr>
      <t>2.4.7</t>
    </r>
    <r>
      <rPr>
        <b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TRANSFERENCIAS CORRIENTES AL SECTOR EXTERNO</t>
    </r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</si>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</sst>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0" fillId="3" borderId="0" xfId="0" applyFill="1"/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0" fontId="3" fillId="0" borderId="0" xfId="0" applyFont="1" applyAlignment="1">
      <alignment horizontal="left" indent="2"/>
    </xf>
    <xf numFmtId="43" fontId="1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B10C28-CDC6-4ACE-B918-FD467ABBB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BA2A-E97D-4DF8-83F6-CBE72069258E}">
  <dimension ref="A3:N103"/>
  <sheetViews>
    <sheetView showGridLines="0" tabSelected="1" zoomScaleNormal="100" workbookViewId="0">
      <selection activeCell="C75" sqref="C75"/>
    </sheetView>
  </sheetViews>
  <sheetFormatPr baseColWidth="10" defaultColWidth="11.42578125" defaultRowHeight="15" x14ac:dyDescent="0.25"/>
  <cols>
    <col min="1" max="1" width="105.85546875" customWidth="1"/>
    <col min="2" max="2" width="17.5703125" style="12" customWidth="1"/>
    <col min="3" max="3" width="16.7109375" style="12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23" t="s">
        <v>0</v>
      </c>
      <c r="B3" s="24"/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25" t="s">
        <v>1</v>
      </c>
      <c r="B4" s="26"/>
      <c r="C4" s="26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customHeight="1" x14ac:dyDescent="0.25">
      <c r="A5" s="27" t="s">
        <v>2</v>
      </c>
      <c r="B5" s="28"/>
      <c r="C5" s="28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27" t="s">
        <v>3</v>
      </c>
      <c r="B6" s="28"/>
      <c r="C6" s="28"/>
      <c r="D6" s="3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" customHeight="1" x14ac:dyDescent="0.25">
      <c r="A7" s="29" t="s">
        <v>4</v>
      </c>
      <c r="B7" s="30" t="s">
        <v>5</v>
      </c>
      <c r="C7" s="30" t="s">
        <v>6</v>
      </c>
      <c r="D7" s="5"/>
    </row>
    <row r="8" spans="1:14" ht="23.25" customHeight="1" x14ac:dyDescent="0.25">
      <c r="A8" s="29"/>
      <c r="B8" s="31"/>
      <c r="C8" s="31"/>
      <c r="D8" s="5"/>
    </row>
    <row r="9" spans="1:14" x14ac:dyDescent="0.25">
      <c r="A9" s="6" t="s">
        <v>7</v>
      </c>
      <c r="B9" s="7"/>
      <c r="C9" s="7"/>
      <c r="D9" s="5"/>
    </row>
    <row r="10" spans="1:14" x14ac:dyDescent="0.25">
      <c r="A10" s="8" t="s">
        <v>8</v>
      </c>
      <c r="B10" s="9">
        <f>+B11+B12+B13+B14+B16+B15</f>
        <v>157913000</v>
      </c>
      <c r="C10" s="9">
        <f>+C11+C12+D16+C14+C16+C15</f>
        <v>159362394.88</v>
      </c>
      <c r="D10" s="5"/>
    </row>
    <row r="11" spans="1:14" x14ac:dyDescent="0.25">
      <c r="A11" s="10" t="s">
        <v>9</v>
      </c>
      <c r="B11" s="11">
        <v>118565135</v>
      </c>
      <c r="C11" s="11">
        <v>119610529.88</v>
      </c>
      <c r="D11" s="5"/>
    </row>
    <row r="12" spans="1:14" x14ac:dyDescent="0.25">
      <c r="A12" s="10" t="s">
        <v>10</v>
      </c>
      <c r="B12" s="11">
        <v>20222000</v>
      </c>
      <c r="C12" s="11">
        <v>20222000</v>
      </c>
      <c r="D12" s="5"/>
    </row>
    <row r="13" spans="1:14" hidden="1" x14ac:dyDescent="0.25">
      <c r="A13" s="10" t="s">
        <v>11</v>
      </c>
      <c r="B13" s="11"/>
      <c r="C13" s="11"/>
      <c r="D13" s="5"/>
    </row>
    <row r="14" spans="1:14" hidden="1" x14ac:dyDescent="0.25">
      <c r="A14" s="10" t="s">
        <v>12</v>
      </c>
      <c r="B14" s="11"/>
      <c r="C14" s="11"/>
      <c r="D14" s="5"/>
    </row>
    <row r="15" spans="1:14" x14ac:dyDescent="0.25">
      <c r="A15" s="10" t="s">
        <v>12</v>
      </c>
      <c r="B15" s="11">
        <v>3410000</v>
      </c>
      <c r="C15" s="11">
        <v>2750000</v>
      </c>
      <c r="D15" s="5"/>
    </row>
    <row r="16" spans="1:14" x14ac:dyDescent="0.25">
      <c r="A16" s="10" t="s">
        <v>13</v>
      </c>
      <c r="B16" s="11">
        <v>15715865</v>
      </c>
      <c r="C16" s="11">
        <v>16779865</v>
      </c>
      <c r="D16" s="5"/>
    </row>
    <row r="17" spans="1:4" x14ac:dyDescent="0.25">
      <c r="A17" s="8" t="s">
        <v>14</v>
      </c>
      <c r="B17" s="9">
        <f>+B18+B19+B20+B21+B23+B24+B25+B26+B27+B22</f>
        <v>27454620</v>
      </c>
      <c r="C17" s="9">
        <f>+C18+C19+C20+C22+C23+C24+C25+C26+C27</f>
        <v>60481093.420000002</v>
      </c>
      <c r="D17" s="5"/>
    </row>
    <row r="18" spans="1:4" x14ac:dyDescent="0.25">
      <c r="A18" s="10" t="s">
        <v>15</v>
      </c>
      <c r="B18" s="11">
        <v>11437000</v>
      </c>
      <c r="C18" s="11">
        <v>12657000</v>
      </c>
      <c r="D18" s="5"/>
    </row>
    <row r="19" spans="1:4" x14ac:dyDescent="0.25">
      <c r="A19" s="10" t="s">
        <v>16</v>
      </c>
      <c r="B19" s="11">
        <v>130003</v>
      </c>
      <c r="C19" s="11">
        <v>958967.07</v>
      </c>
      <c r="D19" s="5"/>
    </row>
    <row r="20" spans="1:4" x14ac:dyDescent="0.25">
      <c r="A20" s="10" t="s">
        <v>17</v>
      </c>
      <c r="B20" s="11">
        <v>1970167</v>
      </c>
      <c r="C20" s="11">
        <v>1620167</v>
      </c>
      <c r="D20" s="5"/>
    </row>
    <row r="21" spans="1:4" hidden="1" x14ac:dyDescent="0.25">
      <c r="A21" s="10" t="s">
        <v>18</v>
      </c>
      <c r="B21" s="11"/>
      <c r="C21" s="11"/>
      <c r="D21" s="5"/>
    </row>
    <row r="22" spans="1:4" x14ac:dyDescent="0.25">
      <c r="A22" s="10" t="s">
        <v>18</v>
      </c>
      <c r="B22" s="11">
        <v>220000</v>
      </c>
      <c r="C22" s="11">
        <v>320000</v>
      </c>
      <c r="D22" s="5"/>
    </row>
    <row r="23" spans="1:4" x14ac:dyDescent="0.25">
      <c r="A23" s="10" t="s">
        <v>19</v>
      </c>
      <c r="B23" s="11">
        <v>680000</v>
      </c>
      <c r="C23" s="11">
        <v>1208000</v>
      </c>
    </row>
    <row r="24" spans="1:4" x14ac:dyDescent="0.25">
      <c r="A24" s="10" t="s">
        <v>20</v>
      </c>
      <c r="B24" s="11">
        <v>2100000</v>
      </c>
      <c r="C24" s="11">
        <v>3210732.38</v>
      </c>
    </row>
    <row r="25" spans="1:4" x14ac:dyDescent="0.25">
      <c r="A25" s="10" t="s">
        <v>21</v>
      </c>
      <c r="B25" s="11">
        <v>480000</v>
      </c>
      <c r="C25" s="11">
        <v>6824140.21</v>
      </c>
    </row>
    <row r="26" spans="1:4" x14ac:dyDescent="0.25">
      <c r="A26" s="10" t="s">
        <v>22</v>
      </c>
      <c r="B26" s="11">
        <v>5294250</v>
      </c>
      <c r="C26" s="11">
        <v>12597219.890000001</v>
      </c>
    </row>
    <row r="27" spans="1:4" x14ac:dyDescent="0.25">
      <c r="A27" s="10" t="s">
        <v>23</v>
      </c>
      <c r="B27" s="11">
        <v>5143200</v>
      </c>
      <c r="C27" s="11">
        <v>21084866.870000001</v>
      </c>
    </row>
    <row r="28" spans="1:4" x14ac:dyDescent="0.25">
      <c r="A28" s="8" t="s">
        <v>24</v>
      </c>
      <c r="B28" s="9">
        <f>+B29+B30+B31+B32+B33+B34+B35+B36+B37</f>
        <v>20543394</v>
      </c>
      <c r="C28" s="9">
        <f>+C29+C30+C31+C32+C33+C34+C35+C36+C37</f>
        <v>26687414.709999997</v>
      </c>
    </row>
    <row r="29" spans="1:4" x14ac:dyDescent="0.25">
      <c r="A29" s="10" t="s">
        <v>25</v>
      </c>
      <c r="B29" s="11">
        <v>2364935</v>
      </c>
      <c r="C29" s="11">
        <v>2582317.0099999998</v>
      </c>
    </row>
    <row r="30" spans="1:4" x14ac:dyDescent="0.25">
      <c r="A30" s="10" t="s">
        <v>26</v>
      </c>
      <c r="B30" s="11">
        <v>1104360</v>
      </c>
      <c r="C30" s="11">
        <v>5289545.3</v>
      </c>
    </row>
    <row r="31" spans="1:4" x14ac:dyDescent="0.25">
      <c r="A31" s="10" t="s">
        <v>27</v>
      </c>
      <c r="B31" s="11">
        <v>1879500</v>
      </c>
      <c r="C31" s="11">
        <v>1901500</v>
      </c>
    </row>
    <row r="32" spans="1:4" x14ac:dyDescent="0.25">
      <c r="A32" s="10" t="s">
        <v>28</v>
      </c>
      <c r="B32" s="11">
        <v>62300</v>
      </c>
      <c r="C32" s="11">
        <v>94144</v>
      </c>
    </row>
    <row r="33" spans="1:3" x14ac:dyDescent="0.25">
      <c r="A33" s="10" t="s">
        <v>29</v>
      </c>
      <c r="B33" s="11">
        <v>928360</v>
      </c>
      <c r="C33" s="11">
        <v>1192846.2</v>
      </c>
    </row>
    <row r="34" spans="1:3" x14ac:dyDescent="0.25">
      <c r="A34" s="10" t="s">
        <v>30</v>
      </c>
      <c r="B34" s="11">
        <v>581342</v>
      </c>
      <c r="C34" s="11">
        <v>611638.38</v>
      </c>
    </row>
    <row r="35" spans="1:3" x14ac:dyDescent="0.25">
      <c r="A35" s="10" t="s">
        <v>31</v>
      </c>
      <c r="B35" s="11">
        <v>6301346</v>
      </c>
      <c r="C35" s="11">
        <v>6747516.7800000003</v>
      </c>
    </row>
    <row r="36" spans="1:3" hidden="1" x14ac:dyDescent="0.25">
      <c r="A36" s="10" t="s">
        <v>32</v>
      </c>
    </row>
    <row r="37" spans="1:3" x14ac:dyDescent="0.25">
      <c r="A37" s="10" t="s">
        <v>33</v>
      </c>
      <c r="B37" s="11">
        <v>7321251</v>
      </c>
      <c r="C37" s="11">
        <v>8267907.04</v>
      </c>
    </row>
    <row r="38" spans="1:3" hidden="1" x14ac:dyDescent="0.25">
      <c r="A38" s="10" t="s">
        <v>34</v>
      </c>
      <c r="C38" s="12">
        <v>0</v>
      </c>
    </row>
    <row r="39" spans="1:3" hidden="1" x14ac:dyDescent="0.25">
      <c r="A39" s="10" t="s">
        <v>35</v>
      </c>
      <c r="C39" s="12">
        <v>0</v>
      </c>
    </row>
    <row r="40" spans="1:3" hidden="1" x14ac:dyDescent="0.25">
      <c r="A40" s="10" t="s">
        <v>36</v>
      </c>
      <c r="C40" s="12">
        <v>0</v>
      </c>
    </row>
    <row r="41" spans="1:3" hidden="1" x14ac:dyDescent="0.25">
      <c r="A41" s="10" t="s">
        <v>37</v>
      </c>
      <c r="C41" s="12">
        <v>0</v>
      </c>
    </row>
    <row r="42" spans="1:3" hidden="1" x14ac:dyDescent="0.25">
      <c r="A42" s="10" t="s">
        <v>38</v>
      </c>
      <c r="C42" s="12">
        <v>0</v>
      </c>
    </row>
    <row r="43" spans="1:3" hidden="1" x14ac:dyDescent="0.25">
      <c r="A43" s="10" t="s">
        <v>39</v>
      </c>
      <c r="C43" s="12">
        <v>0</v>
      </c>
    </row>
    <row r="44" spans="1:3" hidden="1" x14ac:dyDescent="0.25">
      <c r="A44" s="10" t="s">
        <v>40</v>
      </c>
      <c r="C44" s="12">
        <v>0</v>
      </c>
    </row>
    <row r="45" spans="1:3" hidden="1" x14ac:dyDescent="0.25">
      <c r="A45" s="8" t="s">
        <v>41</v>
      </c>
      <c r="C45" s="12">
        <v>0</v>
      </c>
    </row>
    <row r="46" spans="1:3" hidden="1" x14ac:dyDescent="0.25">
      <c r="A46" s="10" t="s">
        <v>42</v>
      </c>
      <c r="C46" s="12">
        <v>0</v>
      </c>
    </row>
    <row r="47" spans="1:3" hidden="1" x14ac:dyDescent="0.25">
      <c r="A47" s="10" t="s">
        <v>43</v>
      </c>
      <c r="C47" s="12">
        <v>0</v>
      </c>
    </row>
    <row r="48" spans="1:3" hidden="1" x14ac:dyDescent="0.25">
      <c r="A48" s="10" t="s">
        <v>44</v>
      </c>
      <c r="C48" s="12">
        <v>0</v>
      </c>
    </row>
    <row r="49" spans="1:10" hidden="1" x14ac:dyDescent="0.25">
      <c r="A49" s="10" t="s">
        <v>45</v>
      </c>
      <c r="C49" s="12">
        <v>0</v>
      </c>
    </row>
    <row r="50" spans="1:10" hidden="1" x14ac:dyDescent="0.25">
      <c r="A50" s="10" t="s">
        <v>46</v>
      </c>
      <c r="C50" s="12">
        <v>0</v>
      </c>
    </row>
    <row r="51" spans="1:10" hidden="1" x14ac:dyDescent="0.25">
      <c r="A51" s="10" t="s">
        <v>47</v>
      </c>
      <c r="B51" s="12">
        <v>0</v>
      </c>
      <c r="C51" s="12">
        <v>0</v>
      </c>
    </row>
    <row r="52" spans="1:10" x14ac:dyDescent="0.25">
      <c r="A52" s="13" t="s">
        <v>48</v>
      </c>
      <c r="B52" s="9">
        <f>+B54</f>
        <v>30000</v>
      </c>
      <c r="C52" s="9">
        <f>+C54+C53</f>
        <v>50000</v>
      </c>
    </row>
    <row r="53" spans="1:10" x14ac:dyDescent="0.25">
      <c r="A53" s="10" t="s">
        <v>49</v>
      </c>
      <c r="B53" s="14">
        <v>0</v>
      </c>
      <c r="C53" s="14">
        <v>20000</v>
      </c>
    </row>
    <row r="54" spans="1:10" x14ac:dyDescent="0.25">
      <c r="A54" s="13" t="s">
        <v>50</v>
      </c>
      <c r="B54" s="11">
        <v>30000</v>
      </c>
      <c r="C54" s="11">
        <v>30000</v>
      </c>
    </row>
    <row r="55" spans="1:10" x14ac:dyDescent="0.25">
      <c r="A55" s="8" t="s">
        <v>51</v>
      </c>
      <c r="B55" s="9">
        <f>+B56+B57+B59+B61+B62+B63+B64+B65+B58</f>
        <v>5038983</v>
      </c>
      <c r="C55" s="9">
        <f>+C57+C58+C60+C61+C62+C63+C64+C65+C56</f>
        <v>29484014.84</v>
      </c>
    </row>
    <row r="56" spans="1:10" x14ac:dyDescent="0.25">
      <c r="A56" s="10" t="s">
        <v>52</v>
      </c>
      <c r="B56" s="11">
        <v>1974080</v>
      </c>
      <c r="C56" s="12">
        <v>2158169.7999999998</v>
      </c>
    </row>
    <row r="57" spans="1:10" x14ac:dyDescent="0.25">
      <c r="A57" s="10" t="s">
        <v>53</v>
      </c>
      <c r="B57" s="11">
        <v>564490</v>
      </c>
      <c r="C57" s="11">
        <v>337870.04</v>
      </c>
    </row>
    <row r="58" spans="1:10" x14ac:dyDescent="0.25">
      <c r="A58" s="10" t="s">
        <v>54</v>
      </c>
      <c r="B58" s="11">
        <v>115000</v>
      </c>
      <c r="C58" s="11">
        <v>115000</v>
      </c>
    </row>
    <row r="59" spans="1:10" hidden="1" x14ac:dyDescent="0.25">
      <c r="A59" s="10" t="s">
        <v>55</v>
      </c>
      <c r="B59" s="11"/>
      <c r="C59" s="11"/>
      <c r="E59" s="12"/>
    </row>
    <row r="60" spans="1:10" x14ac:dyDescent="0.25">
      <c r="A60" s="10" t="s">
        <v>56</v>
      </c>
      <c r="C60" s="11">
        <v>18095370</v>
      </c>
      <c r="E60" s="12"/>
    </row>
    <row r="61" spans="1:10" x14ac:dyDescent="0.25">
      <c r="A61" s="10" t="s">
        <v>57</v>
      </c>
      <c r="B61" s="11">
        <v>1931413</v>
      </c>
      <c r="C61" s="11">
        <v>7719225</v>
      </c>
      <c r="E61" s="12"/>
    </row>
    <row r="62" spans="1:10" x14ac:dyDescent="0.25">
      <c r="A62" s="10" t="s">
        <v>58</v>
      </c>
      <c r="B62" s="11">
        <v>159000</v>
      </c>
      <c r="C62" s="11">
        <v>170500</v>
      </c>
    </row>
    <row r="63" spans="1:10" x14ac:dyDescent="0.25">
      <c r="A63" s="10" t="s">
        <v>59</v>
      </c>
      <c r="B63" s="11">
        <v>155000</v>
      </c>
      <c r="C63" s="11">
        <v>155000</v>
      </c>
      <c r="J63" s="11"/>
    </row>
    <row r="64" spans="1:10" x14ac:dyDescent="0.25">
      <c r="A64" s="10" t="s">
        <v>60</v>
      </c>
      <c r="B64" s="11">
        <v>140000</v>
      </c>
      <c r="C64" s="11">
        <v>732880</v>
      </c>
    </row>
    <row r="65" spans="1:5" x14ac:dyDescent="0.25">
      <c r="A65" s="10" t="s">
        <v>61</v>
      </c>
      <c r="B65" s="11"/>
      <c r="C65" s="11"/>
    </row>
    <row r="66" spans="1:5" hidden="1" x14ac:dyDescent="0.25">
      <c r="A66" s="8" t="s">
        <v>62</v>
      </c>
      <c r="B66" s="12">
        <f>+B67+B68+B69+B70</f>
        <v>0</v>
      </c>
      <c r="C66" s="12">
        <v>0</v>
      </c>
    </row>
    <row r="67" spans="1:5" hidden="1" x14ac:dyDescent="0.25">
      <c r="A67" s="10" t="s">
        <v>63</v>
      </c>
      <c r="B67" s="12">
        <v>0</v>
      </c>
      <c r="C67" s="12">
        <v>0</v>
      </c>
    </row>
    <row r="68" spans="1:5" hidden="1" x14ac:dyDescent="0.25">
      <c r="A68" s="10" t="s">
        <v>64</v>
      </c>
      <c r="B68" s="12">
        <v>0</v>
      </c>
      <c r="C68" s="12">
        <v>0</v>
      </c>
    </row>
    <row r="69" spans="1:5" hidden="1" x14ac:dyDescent="0.25">
      <c r="A69" s="10" t="s">
        <v>65</v>
      </c>
      <c r="B69" s="12">
        <v>0</v>
      </c>
      <c r="C69" s="12">
        <v>0</v>
      </c>
    </row>
    <row r="70" spans="1:5" hidden="1" x14ac:dyDescent="0.25">
      <c r="A70" s="10" t="s">
        <v>66</v>
      </c>
      <c r="B70" s="12">
        <v>0</v>
      </c>
      <c r="C70" s="12">
        <v>0</v>
      </c>
    </row>
    <row r="71" spans="1:5" hidden="1" x14ac:dyDescent="0.25">
      <c r="A71" s="8" t="s">
        <v>67</v>
      </c>
      <c r="B71" s="12">
        <v>0</v>
      </c>
      <c r="C71" s="12">
        <v>0</v>
      </c>
    </row>
    <row r="72" spans="1:5" hidden="1" x14ac:dyDescent="0.25">
      <c r="A72" s="10" t="s">
        <v>68</v>
      </c>
      <c r="B72" s="12">
        <v>0</v>
      </c>
      <c r="C72" s="12">
        <v>0</v>
      </c>
    </row>
    <row r="73" spans="1:5" hidden="1" x14ac:dyDescent="0.25">
      <c r="A73" s="10" t="s">
        <v>69</v>
      </c>
      <c r="B73" s="12">
        <v>0</v>
      </c>
      <c r="C73" s="12">
        <v>0</v>
      </c>
    </row>
    <row r="74" spans="1:5" x14ac:dyDescent="0.25">
      <c r="A74" s="8" t="s">
        <v>70</v>
      </c>
      <c r="B74" s="9">
        <f>+B75</f>
        <v>350000</v>
      </c>
      <c r="C74" s="9">
        <f>+C75</f>
        <v>8772800</v>
      </c>
    </row>
    <row r="75" spans="1:5" x14ac:dyDescent="0.25">
      <c r="A75" s="10" t="s">
        <v>63</v>
      </c>
      <c r="B75" s="12">
        <v>350000</v>
      </c>
      <c r="C75" s="11">
        <v>8772800</v>
      </c>
    </row>
    <row r="76" spans="1:5" x14ac:dyDescent="0.25">
      <c r="A76" s="10" t="s">
        <v>64</v>
      </c>
      <c r="B76" s="12">
        <v>0</v>
      </c>
    </row>
    <row r="77" spans="1:5" x14ac:dyDescent="0.25">
      <c r="A77" s="10" t="s">
        <v>65</v>
      </c>
      <c r="B77" s="11"/>
      <c r="C77" s="11"/>
      <c r="E77" s="15"/>
    </row>
    <row r="78" spans="1:5" x14ac:dyDescent="0.25">
      <c r="A78" s="10" t="s">
        <v>66</v>
      </c>
      <c r="B78" s="12">
        <v>0</v>
      </c>
      <c r="C78" s="12">
        <v>0</v>
      </c>
    </row>
    <row r="79" spans="1:5" x14ac:dyDescent="0.25">
      <c r="A79" s="8" t="s">
        <v>67</v>
      </c>
    </row>
    <row r="80" spans="1:5" x14ac:dyDescent="0.25">
      <c r="A80" s="10" t="s">
        <v>68</v>
      </c>
    </row>
    <row r="81" spans="1:5" x14ac:dyDescent="0.25">
      <c r="A81" s="10" t="s">
        <v>69</v>
      </c>
    </row>
    <row r="82" spans="1:5" x14ac:dyDescent="0.25">
      <c r="A82" s="8" t="s">
        <v>71</v>
      </c>
    </row>
    <row r="83" spans="1:5" x14ac:dyDescent="0.25">
      <c r="A83" s="10" t="s">
        <v>72</v>
      </c>
    </row>
    <row r="84" spans="1:5" x14ac:dyDescent="0.25">
      <c r="A84" s="10" t="s">
        <v>73</v>
      </c>
    </row>
    <row r="85" spans="1:5" x14ac:dyDescent="0.25">
      <c r="A85" s="10" t="s">
        <v>74</v>
      </c>
    </row>
    <row r="86" spans="1:5" x14ac:dyDescent="0.25">
      <c r="A86" s="6" t="s">
        <v>75</v>
      </c>
      <c r="B86" s="12">
        <v>0</v>
      </c>
      <c r="C86" s="12">
        <v>0</v>
      </c>
    </row>
    <row r="87" spans="1:5" x14ac:dyDescent="0.25">
      <c r="A87" s="8" t="s">
        <v>76</v>
      </c>
      <c r="B87" s="12">
        <v>0</v>
      </c>
      <c r="C87" s="12">
        <v>0</v>
      </c>
    </row>
    <row r="88" spans="1:5" x14ac:dyDescent="0.25">
      <c r="A88" s="10" t="s">
        <v>77</v>
      </c>
      <c r="B88" s="12">
        <v>0</v>
      </c>
      <c r="C88" s="12">
        <v>0</v>
      </c>
    </row>
    <row r="89" spans="1:5" x14ac:dyDescent="0.25">
      <c r="A89" s="10" t="s">
        <v>78</v>
      </c>
      <c r="B89" s="12">
        <v>0</v>
      </c>
      <c r="C89" s="12">
        <v>0</v>
      </c>
    </row>
    <row r="90" spans="1:5" x14ac:dyDescent="0.25">
      <c r="A90" s="8" t="s">
        <v>79</v>
      </c>
      <c r="B90" s="12">
        <v>0</v>
      </c>
      <c r="C90" s="12">
        <v>0</v>
      </c>
    </row>
    <row r="91" spans="1:5" x14ac:dyDescent="0.25">
      <c r="A91" s="10" t="s">
        <v>80</v>
      </c>
      <c r="B91" s="12">
        <v>0</v>
      </c>
      <c r="C91" s="12">
        <v>0</v>
      </c>
    </row>
    <row r="92" spans="1:5" x14ac:dyDescent="0.25">
      <c r="A92" s="10" t="s">
        <v>81</v>
      </c>
      <c r="B92" s="12">
        <v>0</v>
      </c>
      <c r="C92" s="12">
        <v>0</v>
      </c>
    </row>
    <row r="93" spans="1:5" x14ac:dyDescent="0.25">
      <c r="A93" s="8" t="s">
        <v>82</v>
      </c>
      <c r="B93" s="12">
        <v>0</v>
      </c>
      <c r="C93" s="12">
        <v>0</v>
      </c>
    </row>
    <row r="94" spans="1:5" x14ac:dyDescent="0.25">
      <c r="A94" s="10" t="s">
        <v>83</v>
      </c>
      <c r="B94" s="12">
        <v>0</v>
      </c>
      <c r="C94" s="12">
        <v>0</v>
      </c>
      <c r="E94" s="16"/>
    </row>
    <row r="95" spans="1:5" x14ac:dyDescent="0.25">
      <c r="A95" s="17" t="s">
        <v>84</v>
      </c>
      <c r="B95" s="18">
        <f>+B55+B28+B10+B17+B74+B52</f>
        <v>211329997</v>
      </c>
      <c r="C95" s="18">
        <f>+C55+C28+C10+C17+C74+C52</f>
        <v>284837717.85000002</v>
      </c>
      <c r="D95" s="15"/>
    </row>
    <row r="97" spans="1:1" x14ac:dyDescent="0.25">
      <c r="A97" t="s">
        <v>85</v>
      </c>
    </row>
    <row r="98" spans="1:1" x14ac:dyDescent="0.25">
      <c r="A98" t="s">
        <v>86</v>
      </c>
    </row>
    <row r="99" spans="1:1" x14ac:dyDescent="0.25">
      <c r="A99" s="19" t="s">
        <v>87</v>
      </c>
    </row>
    <row r="100" spans="1:1" ht="15.75" thickBot="1" x14ac:dyDescent="0.3">
      <c r="A100" t="s">
        <v>88</v>
      </c>
    </row>
    <row r="101" spans="1:1" ht="26.25" customHeight="1" thickBot="1" x14ac:dyDescent="0.3">
      <c r="A101" s="20" t="s">
        <v>89</v>
      </c>
    </row>
    <row r="102" spans="1:1" ht="33.75" customHeight="1" thickBot="1" x14ac:dyDescent="0.3">
      <c r="A102" s="21" t="s">
        <v>90</v>
      </c>
    </row>
    <row r="103" spans="1:1" ht="45.75" thickBot="1" x14ac:dyDescent="0.3">
      <c r="A103" s="22" t="s">
        <v>91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2026-06-02T19:01:28Z</dcterms:created>
  <dcterms:modified xsi:type="dcterms:W3CDTF">2026-06-03T14:10:47Z</dcterms:modified>
</cp:coreProperties>
</file>